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onedrive-global.kpmg.com/personal/mpassero_kpmg_it/Documents/Desktop/Area Patrimonio e Tecnologie - Regione Lazio/PNRR/OA/Ingegnere Indipendente CdC _ OdC/Centrale Acquisti/"/>
    </mc:Choice>
  </mc:AlternateContent>
  <xr:revisionPtr revIDLastSave="504" documentId="11_6F9D07DDE3EA82844152521EE25E37A83BD05538" xr6:coauthVersionLast="47" xr6:coauthVersionMax="47" xr10:uidLastSave="{DDC57D9C-39F8-478E-814C-53CE0918D901}"/>
  <bookViews>
    <workbookView xWindow="-108" yWindow="-108" windowWidth="23256" windowHeight="12456" xr2:uid="{00000000-000D-0000-FFFF-FFFF00000000}"/>
  </bookViews>
  <sheets>
    <sheet name="Case della Comunità" sheetId="1" r:id="rId1"/>
    <sheet name="Ospedali di Comunità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xlnm_Print_Titles">#REF!</definedName>
    <definedName name="_xlnm._FilterDatabase" localSheetId="0" hidden="1">'Case della Comunità'!$A$1:$L$125</definedName>
    <definedName name="_xlnm._FilterDatabase" localSheetId="1" hidden="1">'Ospedali di Comunità'!$A$1:$L$36</definedName>
    <definedName name="A_FK_31c">[1]VALORI!$C$45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[1]VALORI!$C$33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1">[3]VALORI!#REF!</definedName>
    <definedName name="A_VAL_2">[4]VALORI!#REF!</definedName>
    <definedName name="A_VAL_3">[2]VALORI!$C$8</definedName>
    <definedName name="A_VAL_4">[2]VALORI!$C$9</definedName>
    <definedName name="A_VAL_5">[2]VALORI!$C$10</definedName>
    <definedName name="AdIrcss00">'[5]Quadro tendenziale 28-6-2005'!#REF!</definedName>
    <definedName name="AdIrcss01">'[5]Quadro tendenziale 28-6-2005'!#REF!</definedName>
    <definedName name="AdIrcss02">'[5]Quadro tendenziale 28-6-2005'!#REF!</definedName>
    <definedName name="AdIrcss03">'[5]Quadro tendenziale 28-6-2005'!#REF!</definedName>
    <definedName name="AdIrcss04">'[5]Quadro tendenziale 28-6-2005'!#REF!</definedName>
    <definedName name="AdIrcss05">'[5]Quadro tendenziale 28-6-2005'!#REF!</definedName>
    <definedName name="AdIrcss06">'[5]Quadro tendenziale 28-6-2005'!#REF!</definedName>
    <definedName name="AdIrcss07">'[5]Quadro tendenziale 28-6-2005'!#REF!</definedName>
    <definedName name="b">[1]VALORI!$C$30</definedName>
    <definedName name="B_VAL_2">[4]VALORI!#REF!</definedName>
    <definedName name="CODICI">'[6]IMPUT PER CE'!$A$1:$B$65536</definedName>
    <definedName name="coeffpa">#REF!</definedName>
    <definedName name="conv">#REF!</definedName>
    <definedName name="edizione97">#REF!</definedName>
    <definedName name="EEEEEE">[7]VALORI!#REF!</definedName>
    <definedName name="entr999">#REF!</definedName>
    <definedName name="funzionied98">#REF!</definedName>
    <definedName name="incr04">#REF!</definedName>
    <definedName name="incr05">#REF!</definedName>
    <definedName name="irappu04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'[8]parametri progr'!$I$20</definedName>
    <definedName name="padAcqBen06">'[8]parametri progr'!$J$20</definedName>
    <definedName name="padAcqBen07">'[8]parametri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'[8]parametri progr'!$I$11</definedName>
    <definedName name="padmedgen06">'[8]parametri progr'!$J$11</definedName>
    <definedName name="padmedgen07">'[8]parametri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'[9]Quadro macro'!$C$14</definedName>
    <definedName name="partsicilia">'[9]Quadro macro'!$C$13</definedName>
    <definedName name="piln07">'[10]Quadro Macro'!$L$7</definedName>
    <definedName name="pilt05">'[10]Quadro Macro'!$L$9</definedName>
    <definedName name="pilt06">'[10]Quadro Macro'!$L$10</definedName>
    <definedName name="pilt07">'[10]Quadro Macro'!$L$11</definedName>
    <definedName name="pilt08">'[11]Quadro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RESTAZIONI__SOCIALI______________________R64">#REF!</definedName>
    <definedName name="prestfunzed98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'[8]parametri progr'!$I$16</definedName>
    <definedName name="pvarPIL06">'[8]parametri progr'!$J$16</definedName>
    <definedName name="pvarPIL07">'[8]parametri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R_KF_25">[1]VALORI!$C$36</definedName>
    <definedName name="rappirccs98">#REF!</definedName>
    <definedName name="rappusl98">#REF!</definedName>
    <definedName name="REGIONI">'[2]TABELLE CALCOLO'!$A$5:$A$25</definedName>
    <definedName name="regola1">'[12]Quadro macro'!$C$12</definedName>
    <definedName name="sn">[13]Elenchi!$C$3:$C$4</definedName>
    <definedName name="ss">[7]VALORI!#REF!</definedName>
    <definedName name="stima96">#REF!</definedName>
    <definedName name="tadAcqBen00">'[5]Quadro tendenziale 28-6-2005'!#REF!</definedName>
    <definedName name="tadAcqBen01">'[5]Quadro tendenziale 28-6-2005'!#REF!</definedName>
    <definedName name="tadAcqBen02">'[5]Quadro tendenziale 28-6-2005'!#REF!</definedName>
    <definedName name="tadAcqBen03">'[5]Quadro tendenziale 28-6-2005'!#REF!</definedName>
    <definedName name="tadAcqBen04">'[5]Quadro tendenziale 28-6-2005'!#REF!</definedName>
    <definedName name="tadAcqBen05">'[5]Quadro tendenziale 28-6-2005'!#REF!</definedName>
    <definedName name="tadAcqBen06">'[5]Quadro tendenziale 28-6-2005'!#REF!</definedName>
    <definedName name="tadAcqBen07">'[5]Quadro tendenziale 28-6-2005'!#REF!</definedName>
    <definedName name="tadAcqBen08">'[5]Quadro tendenziale 28-6-2005'!#REF!</definedName>
    <definedName name="tadAltrEnti00">'[5]Quadro tendenziale 28-6-2005'!#REF!</definedName>
    <definedName name="tadAltrEnti01">'[5]Quadro tendenziale 28-6-2005'!#REF!</definedName>
    <definedName name="tadAltrEnti02">'[5]Quadro tendenziale 28-6-2005'!#REF!</definedName>
    <definedName name="tadAltrEnti03">'[5]Quadro tendenziale 28-6-2005'!#REF!</definedName>
    <definedName name="tadAltrEnti04">'[5]Quadro tendenziale 28-6-2005'!#REF!</definedName>
    <definedName name="tadAltrEnti05">'[5]Quadro tendenziale 28-6-2005'!#REF!</definedName>
    <definedName name="tadAltrEnti06">'[5]Quadro tendenziale 28-6-2005'!#REF!</definedName>
    <definedName name="tadAltrEnti07">'[5]Quadro tendenziale 28-6-2005'!#REF!</definedName>
    <definedName name="tadAltrEnti08">'[5]Quadro tendenziale 28-6-2005'!#REF!</definedName>
    <definedName name="tadAltrServ00">'[5]Quadro tendenziale 28-6-2005'!#REF!</definedName>
    <definedName name="tadAltrServ01">'[5]Quadro tendenziale 28-6-2005'!#REF!</definedName>
    <definedName name="tadAltrServ02">'[5]Quadro tendenziale 28-6-2005'!#REF!</definedName>
    <definedName name="tadAltrServ03">'[5]Quadro tendenziale 28-6-2005'!#REF!</definedName>
    <definedName name="tadAltrServ04">'[5]Quadro tendenziale 28-6-2005'!#REF!</definedName>
    <definedName name="tadAltrServ05">'[5]Quadro tendenziale 28-6-2005'!#REF!</definedName>
    <definedName name="tadAltrServ06">'[5]Quadro tendenziale 28-6-2005'!#REF!</definedName>
    <definedName name="tadAltrServ07">'[5]Quadro tendenziale 28-6-2005'!#REF!</definedName>
    <definedName name="tadAltrServ08">'[5]Quadro tendenziale 28-6-2005'!#REF!</definedName>
    <definedName name="tadAmmGen00">'[5]Quadro tendenziale 28-6-2005'!#REF!</definedName>
    <definedName name="tadAmmGen01">'[5]Quadro tendenziale 28-6-2005'!#REF!</definedName>
    <definedName name="tadAmmGen02">'[5]Quadro tendenziale 28-6-2005'!#REF!</definedName>
    <definedName name="tadAmmGen03">'[5]Quadro tendenziale 28-6-2005'!#REF!</definedName>
    <definedName name="tadAmmGen04">'[5]Quadro tendenziale 28-6-2005'!#REF!</definedName>
    <definedName name="tadAmmGen05">'[5]Quadro tendenziale 28-6-2005'!#REF!</definedName>
    <definedName name="tadAmmGen06">'[5]Quadro tendenziale 28-6-2005'!#REF!</definedName>
    <definedName name="tadAmmGen07">'[5]Quadro tendenziale 28-6-2005'!#REF!</definedName>
    <definedName name="tadAmmGen08">'[5]Quadro tendenziale 28-6-2005'!#REF!</definedName>
    <definedName name="tadExtrFsn00">'[5]Quadro tendenziale 28-6-2005'!#REF!</definedName>
    <definedName name="tadExtrFsn01">'[5]Quadro tendenziale 28-6-2005'!#REF!</definedName>
    <definedName name="tadExtrFsn02">'[5]Quadro tendenziale 28-6-2005'!#REF!</definedName>
    <definedName name="tadExtrFsn03">'[5]Quadro tendenziale 28-6-2005'!#REF!</definedName>
    <definedName name="tadExtrFsn04">'[5]Quadro tendenziale 28-6-2005'!#REF!</definedName>
    <definedName name="tadExtrFsn05">'[5]Quadro tendenziale 28-6-2005'!#REF!</definedName>
    <definedName name="tadExtrFsn06">'[5]Quadro tendenziale 28-6-2005'!#REF!</definedName>
    <definedName name="tadExtrFsn07">'[5]Quadro tendenziale 28-6-2005'!#REF!</definedName>
    <definedName name="tadExtrFsn08">'[5]Quadro tendenziale 28-6-2005'!#REF!</definedName>
    <definedName name="tadImpTax00">'[5]Quadro tendenziale 28-6-2005'!#REF!</definedName>
    <definedName name="tadImpTax01">'[5]Quadro tendenziale 28-6-2005'!#REF!</definedName>
    <definedName name="tadImpTax02">'[5]Quadro tendenziale 28-6-2005'!#REF!</definedName>
    <definedName name="tadImpTax03">'[5]Quadro tendenziale 28-6-2005'!#REF!</definedName>
    <definedName name="tadImpTax04">'[5]Quadro tendenziale 28-6-2005'!#REF!</definedName>
    <definedName name="tadImpTax05">'[5]Quadro tendenziale 28-6-2005'!#REF!</definedName>
    <definedName name="tadImpTax06">'[5]Quadro tendenziale 28-6-2005'!#REF!</definedName>
    <definedName name="tadImpTax07">'[5]Quadro tendenziale 28-6-2005'!#REF!</definedName>
    <definedName name="tadImpTax08">'[5]Quadro tendenziale 28-6-2005'!#REF!</definedName>
    <definedName name="tadIrcss00">'[5]Quadro tendenziale 28-6-2005'!#REF!</definedName>
    <definedName name="tadIrcss01">'[5]Quadro tendenziale 28-6-2005'!#REF!</definedName>
    <definedName name="tadIrcss02">'[5]Quadro tendenziale 28-6-2005'!#REF!</definedName>
    <definedName name="tadIrcss03">'[5]Quadro tendenziale 28-6-2005'!#REF!</definedName>
    <definedName name="tadIrcss04">'[5]Quadro tendenziale 28-6-2005'!#REF!</definedName>
    <definedName name="tadIrcss05">'[5]Quadro tendenziale 28-6-2005'!#REF!</definedName>
    <definedName name="tadIrcss06">'[5]Quadro tendenziale 28-6-2005'!#REF!</definedName>
    <definedName name="tadIrcss07">'[5]Quadro tendenziale 28-6-2005'!#REF!</definedName>
    <definedName name="tadIrcss08">'[5]Quadro tendenziale 28-6-2005'!#REF!</definedName>
    <definedName name="tadManutenz00">'[5]Quadro tendenziale 28-6-2005'!#REF!</definedName>
    <definedName name="tadManutenz01">'[5]Quadro tendenziale 28-6-2005'!#REF!</definedName>
    <definedName name="tadManutenz02">'[5]Quadro tendenziale 28-6-2005'!#REF!</definedName>
    <definedName name="tadManutenz03">'[5]Quadro tendenziale 28-6-2005'!#REF!</definedName>
    <definedName name="tadManutenz04">'[5]Quadro tendenziale 28-6-2005'!#REF!</definedName>
    <definedName name="tadManutenz05">'[5]Quadro tendenziale 28-6-2005'!#REF!</definedName>
    <definedName name="tadManutenz06">'[5]Quadro tendenziale 28-6-2005'!#REF!</definedName>
    <definedName name="tadManutenz07">'[5]Quadro tendenziale 28-6-2005'!#REF!</definedName>
    <definedName name="tadManutenz08">'[5]Quadro tendenziale 28-6-2005'!#REF!</definedName>
    <definedName name="tadmedgen00">'[5]Quadro tendenziale 28-6-2005'!#REF!</definedName>
    <definedName name="tadmedgen01">'[5]Quadro tendenziale 28-6-2005'!#REF!</definedName>
    <definedName name="tadmedgen02">'[5]Quadro tendenziale 28-6-2005'!#REF!</definedName>
    <definedName name="tadmedgen03">'[5]Quadro tendenziale 28-6-2005'!#REF!</definedName>
    <definedName name="tadmedgen04">'[5]Quadro tendenziale 28-6-2005'!#REF!</definedName>
    <definedName name="tadmedgen05">'[5]Quadro tendenziale 28-6-2005'!#REF!</definedName>
    <definedName name="tadmedgen06">'[5]Quadro tendenziale 28-6-2005'!#REF!</definedName>
    <definedName name="tadmedgen07">'[5]Quadro tendenziale 28-6-2005'!#REF!</definedName>
    <definedName name="tadmedgen08">'[5]Quadro tendenziale 28-6-2005'!#REF!</definedName>
    <definedName name="tadOnFin00">'[5]Quadro tendenziale 28-6-2005'!#REF!</definedName>
    <definedName name="tadOnFin01">'[5]Quadro tendenziale 28-6-2005'!#REF!</definedName>
    <definedName name="tadOnFin02">'[5]Quadro tendenziale 28-6-2005'!#REF!</definedName>
    <definedName name="tadOnFin03">'[5]Quadro tendenziale 28-6-2005'!#REF!</definedName>
    <definedName name="tadOnFin04">'[5]Quadro tendenziale 28-6-2005'!#REF!</definedName>
    <definedName name="tadOnFin05">'[5]Quadro tendenziale 28-6-2005'!#REF!</definedName>
    <definedName name="tadOnFin06">'[5]Quadro tendenziale 28-6-2005'!#REF!</definedName>
    <definedName name="tadOnFin07">'[5]Quadro tendenziale 28-6-2005'!#REF!</definedName>
    <definedName name="tadOnFin08">'[5]Quadro tendenziale 28-6-2005'!#REF!</definedName>
    <definedName name="tadOspPriv00">'[5]Quadro tendenziale 28-6-2005'!#REF!</definedName>
    <definedName name="tadOspPriv01">'[5]Quadro tendenziale 28-6-2005'!#REF!</definedName>
    <definedName name="tadOspPriv02">'[5]Quadro tendenziale 28-6-2005'!#REF!</definedName>
    <definedName name="tadOspPriv03">'[5]Quadro tendenziale 28-6-2005'!#REF!</definedName>
    <definedName name="tadOspPriv04">'[5]Quadro tendenziale 28-6-2005'!#REF!</definedName>
    <definedName name="tadOspPriv05">'[5]Quadro tendenziale 28-6-2005'!#REF!</definedName>
    <definedName name="tadOspPriv06">'[5]Quadro tendenziale 28-6-2005'!#REF!</definedName>
    <definedName name="tadOspPriv07">'[5]Quadro tendenziale 28-6-2005'!#REF!</definedName>
    <definedName name="tadOspPriv08">'[5]Quadro tendenziale 28-6-2005'!#REF!</definedName>
    <definedName name="tadOspPubb00">'[5]Quadro tendenziale 28-6-2005'!#REF!</definedName>
    <definedName name="tadOspPubb01">'[5]Quadro tendenziale 28-6-2005'!#REF!</definedName>
    <definedName name="tadOspPubb02">'[5]Quadro tendenziale 28-6-2005'!#REF!</definedName>
    <definedName name="tadOspPubb03">'[5]Quadro tendenziale 28-6-2005'!#REF!</definedName>
    <definedName name="tadOspPubb04">'[5]Quadro tendenziale 28-6-2005'!#REF!</definedName>
    <definedName name="tadOspPubb05">'[5]Quadro tendenziale 28-6-2005'!#REF!</definedName>
    <definedName name="tadOspPubb06">'[5]Quadro tendenziale 28-6-2005'!#REF!</definedName>
    <definedName name="tadOspPubb07">'[5]Quadro tendenziale 28-6-2005'!#REF!</definedName>
    <definedName name="tadOspPubb08">'[5]Quadro tendenziale 28-6-2005'!#REF!</definedName>
    <definedName name="tadServApp00">'[5]Quadro tendenziale 28-6-2005'!#REF!</definedName>
    <definedName name="tadServApp01">'[5]Quadro tendenziale 28-6-2005'!#REF!</definedName>
    <definedName name="tadServApp02">'[5]Quadro tendenziale 28-6-2005'!#REF!</definedName>
    <definedName name="tadServApp03">'[5]Quadro tendenziale 28-6-2005'!#REF!</definedName>
    <definedName name="tadServApp04">'[5]Quadro tendenziale 28-6-2005'!#REF!</definedName>
    <definedName name="tadServApp05">'[5]Quadro tendenziale 28-6-2005'!#REF!</definedName>
    <definedName name="tadServApp06">'[5]Quadro tendenziale 28-6-2005'!#REF!</definedName>
    <definedName name="tadServApp07">'[5]Quadro tendenziale 28-6-2005'!#REF!</definedName>
    <definedName name="tadServApp08">'[5]Quadro tendenziale 28-6-2005'!#REF!</definedName>
    <definedName name="tadSpecPriv00">'[5]Quadro tendenziale 28-6-2005'!#REF!</definedName>
    <definedName name="tadSpecPriv01">'[5]Quadro tendenziale 28-6-2005'!#REF!</definedName>
    <definedName name="tadSpecPriv02">'[5]Quadro tendenziale 28-6-2005'!#REF!</definedName>
    <definedName name="tadSpecPriv03">'[5]Quadro tendenziale 28-6-2005'!#REF!</definedName>
    <definedName name="tadSpecPriv04">'[5]Quadro tendenziale 28-6-2005'!#REF!</definedName>
    <definedName name="tadSpecPriv05">'[5]Quadro tendenziale 28-6-2005'!#REF!</definedName>
    <definedName name="tadSpecPriv06">'[5]Quadro tendenziale 28-6-2005'!#REF!</definedName>
    <definedName name="tadSpecPriv07">'[5]Quadro tendenziale 28-6-2005'!#REF!</definedName>
    <definedName name="tadSpecPriv08">'[5]Quadro tendenziale 28-6-2005'!#REF!</definedName>
    <definedName name="tadSpecPubb00">'[5]Quadro tendenziale 28-6-2005'!#REF!</definedName>
    <definedName name="tadSpecPubb01">'[5]Quadro tendenziale 28-6-2005'!#REF!</definedName>
    <definedName name="tadSpecPubb02">'[5]Quadro tendenziale 28-6-2005'!#REF!</definedName>
    <definedName name="tadSpecPubb03">'[5]Quadro tendenziale 28-6-2005'!#REF!</definedName>
    <definedName name="tadSpecPubb04">'[5]Quadro tendenziale 28-6-2005'!#REF!</definedName>
    <definedName name="tadSpecPubb05">'[5]Quadro tendenziale 28-6-2005'!#REF!</definedName>
    <definedName name="tadSpecPubb06">'[5]Quadro tendenziale 28-6-2005'!#REF!</definedName>
    <definedName name="tadSpecPubb07">'[5]Quadro tendenziale 28-6-2005'!#REF!</definedName>
    <definedName name="tadSpecPubb08">'[5]Quadro tendenziale 28-6-2005'!#REF!</definedName>
    <definedName name="tinflprev00">'[14]Quadro programmatico 19-9-2005'!$D$8</definedName>
    <definedName name="tinflprev01">'[14]Quadro programmatico 19-9-2005'!$E$8</definedName>
    <definedName name="tinflprev02">'[14]Quadro programmatico 19-9-2005'!$F$8</definedName>
    <definedName name="tinflprev03">'[14]Quadro programmatico 19-9-2005'!$G$8</definedName>
    <definedName name="tinflprev04">'[14]Quadro programmatico 19-9-2005'!$H$8</definedName>
    <definedName name="tinflprev05">'[14]Quadro programmatico 19-9-2005'!$I$8</definedName>
    <definedName name="tinflprev06">'[14]Quadro programmatico 19-9-2005'!$J$8</definedName>
    <definedName name="tinflprev07">'[14]Quadro programmatico 19-9-2005'!$K$8</definedName>
    <definedName name="tinflprev08">'[14]Quadro programmatico 19-9-2005'!$L$8</definedName>
    <definedName name="tinflprog00">'[14]Quadro programmatico 19-9-2005'!$D$6</definedName>
    <definedName name="tinflprog01">'[14]Quadro programmatico 19-9-2005'!$E$6</definedName>
    <definedName name="tinflprog02">'[14]Quadro programmatico 19-9-2005'!$F$6</definedName>
    <definedName name="tinflprog03">'[14]Quadro programmatico 19-9-2005'!$G$6</definedName>
    <definedName name="tinflprog04">'[14]Quadro programmatico 19-9-2005'!$H$6</definedName>
    <definedName name="tinflprog05">'[14]Quadro programmatico 19-9-2005'!$I$6</definedName>
    <definedName name="tinflprog06">'[14]Quadro programmatico 19-9-2005'!$J$6</definedName>
    <definedName name="tinflprog07">'[14]Quadro programmatico 19-9-2005'!$K$6</definedName>
    <definedName name="tinflprog08">'[14]Quadro programmatico 19-9-2005'!$L$6</definedName>
    <definedName name="tinflprog09">'[14]Quadro programmatico 19-9-2005'!$M$6</definedName>
    <definedName name="tvarPIL00">'[14]Quadro programmatico 19-9-2005'!$D$13</definedName>
    <definedName name="tvarPIL01">'[14]Quadro programmatico 19-9-2005'!$E$13</definedName>
    <definedName name="tvarPIL02">'[14]Quadro programmatico 19-9-2005'!$F$13</definedName>
    <definedName name="tvarPIL03">'[14]Quadro programmatico 19-9-2005'!$G$13</definedName>
    <definedName name="tvarPIL04">'[14]Quadro programmatico 19-9-2005'!$H$13</definedName>
    <definedName name="tvarPIL05">'[15]Quadro Programmatico 27-7'!$I$16</definedName>
    <definedName name="tvarPIL06">'[14]Quadro programmatico 19-9-2005'!$J$13</definedName>
    <definedName name="tvarPIL07">'[14]Quadro programmatico 19-9-2005'!$K$13</definedName>
    <definedName name="tvarPIL08">'[14]Quadro programmatico 19-9-2005'!$L$13</definedName>
    <definedName name="tvarPILrgs04">'[5]Quadro tendenziale 28-6-2005'!#REF!</definedName>
    <definedName name="tvarPILrgs05">'[5]Quadro tendenziale 28-6-2005'!#REF!</definedName>
    <definedName name="tvarPILrgs06">'[5]Quadro tendenziale 28-6-2005'!#REF!</definedName>
    <definedName name="tvarPILrgs07">'[5]Quadro tendenziale 28-6-2005'!#REF!</definedName>
    <definedName name="tvarPILrgs08">'[5]Quadro tendenziale 28-6-2005'!#REF!</definedName>
    <definedName name="zs">[13]Elenchi!$D$3:$D$6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6" i="1" l="1"/>
  <c r="F126" i="1"/>
  <c r="G126" i="1"/>
  <c r="I124" i="1" l="1"/>
  <c r="I123" i="1"/>
  <c r="I118" i="1"/>
  <c r="I116" i="1"/>
  <c r="I115" i="1"/>
  <c r="I111" i="1"/>
  <c r="I110" i="1"/>
  <c r="I109" i="1"/>
  <c r="I108" i="1"/>
  <c r="I107" i="1"/>
  <c r="I103" i="1"/>
  <c r="I102" i="1"/>
  <c r="I101" i="1"/>
  <c r="I100" i="1"/>
  <c r="I99" i="1"/>
  <c r="I94" i="1"/>
  <c r="I93" i="1"/>
  <c r="I92" i="1"/>
  <c r="I91" i="1"/>
  <c r="I88" i="1"/>
  <c r="I87" i="1"/>
  <c r="I86" i="1"/>
  <c r="I85" i="1"/>
  <c r="I84" i="1"/>
  <c r="I83" i="1"/>
  <c r="I81" i="1"/>
  <c r="I80" i="1"/>
  <c r="I79" i="1"/>
  <c r="I78" i="1"/>
  <c r="I77" i="1"/>
  <c r="I76" i="1"/>
  <c r="I75" i="1"/>
  <c r="I73" i="1"/>
  <c r="I72" i="1"/>
  <c r="I71" i="1"/>
  <c r="I70" i="1"/>
  <c r="I69" i="1"/>
  <c r="I68" i="1"/>
  <c r="I67" i="1"/>
  <c r="I65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7" i="1"/>
  <c r="I16" i="1"/>
  <c r="I15" i="1"/>
  <c r="I14" i="1"/>
  <c r="I13" i="1"/>
  <c r="I12" i="1"/>
  <c r="I11" i="1"/>
  <c r="I9" i="1"/>
  <c r="I8" i="1"/>
  <c r="I7" i="1"/>
  <c r="I6" i="1"/>
  <c r="I5" i="1"/>
  <c r="I4" i="1"/>
  <c r="I3" i="1"/>
  <c r="I2" i="1"/>
  <c r="I125" i="1"/>
  <c r="I122" i="1"/>
  <c r="I121" i="1"/>
  <c r="I120" i="1"/>
  <c r="I119" i="1"/>
  <c r="I117" i="1"/>
  <c r="I114" i="1"/>
  <c r="I113" i="1"/>
  <c r="I112" i="1"/>
  <c r="I106" i="1"/>
  <c r="I105" i="1"/>
  <c r="I104" i="1"/>
  <c r="I98" i="1"/>
  <c r="I97" i="1"/>
  <c r="I96" i="1"/>
  <c r="I95" i="1"/>
  <c r="I90" i="1"/>
  <c r="I89" i="1"/>
  <c r="I82" i="1"/>
  <c r="I74" i="1"/>
  <c r="I66" i="1"/>
  <c r="I64" i="1"/>
  <c r="I50" i="1"/>
  <c r="I18" i="1"/>
  <c r="I10" i="1"/>
  <c r="I23" i="2"/>
  <c r="I20" i="2"/>
  <c r="I21" i="2"/>
  <c r="I35" i="2"/>
  <c r="I2" i="2"/>
  <c r="I6" i="2"/>
  <c r="I9" i="2"/>
  <c r="I10" i="2"/>
  <c r="I11" i="2"/>
  <c r="I14" i="2"/>
  <c r="I17" i="2"/>
  <c r="I18" i="2"/>
  <c r="I19" i="2"/>
  <c r="I22" i="2"/>
  <c r="I25" i="2"/>
  <c r="I26" i="2"/>
  <c r="I27" i="2"/>
  <c r="I30" i="2"/>
  <c r="I33" i="2"/>
  <c r="I34" i="2"/>
  <c r="I36" i="2"/>
  <c r="I15" i="2" l="1"/>
  <c r="I7" i="2"/>
  <c r="I31" i="2"/>
  <c r="I12" i="2"/>
  <c r="I4" i="2"/>
  <c r="I3" i="2"/>
  <c r="I28" i="2"/>
  <c r="I32" i="2"/>
  <c r="I24" i="2"/>
  <c r="I16" i="2"/>
  <c r="I8" i="2"/>
  <c r="I29" i="2"/>
  <c r="I13" i="2"/>
  <c r="I5" i="2"/>
  <c r="I126" i="1"/>
  <c r="H37" i="2"/>
  <c r="G37" i="2"/>
  <c r="F37" i="2"/>
  <c r="I37" i="2" l="1"/>
</calcChain>
</file>

<file path=xl/sharedStrings.xml><?xml version="1.0" encoding="utf-8"?>
<sst xmlns="http://schemas.openxmlformats.org/spreadsheetml/2006/main" count="819" uniqueCount="555">
  <si>
    <t>ASL ROMA 1</t>
  </si>
  <si>
    <t>ASL ROMA 2</t>
  </si>
  <si>
    <t>ASL ROMA 3</t>
  </si>
  <si>
    <t>ASL ROMA 4</t>
  </si>
  <si>
    <t>ASL ROMA 5</t>
  </si>
  <si>
    <t>ASL ROMA 6</t>
  </si>
  <si>
    <t>ASL VITERBO</t>
  </si>
  <si>
    <t>ASL RIETI</t>
  </si>
  <si>
    <t>ASL LATINA</t>
  </si>
  <si>
    <t>ASL FROSINONE</t>
  </si>
  <si>
    <t>CUP</t>
  </si>
  <si>
    <t>J87H21013050001</t>
  </si>
  <si>
    <t>J87H21013110001</t>
  </si>
  <si>
    <t>J82C23000220001</t>
  </si>
  <si>
    <t>J87H21013130001</t>
  </si>
  <si>
    <t>J87H21013120001</t>
  </si>
  <si>
    <t>J87H21013080001</t>
  </si>
  <si>
    <t>J87H21013070001</t>
  </si>
  <si>
    <t>J87H21013060001</t>
  </si>
  <si>
    <t>J87H21013100001</t>
  </si>
  <si>
    <t>J87H21013090001</t>
  </si>
  <si>
    <t>J87H21013380001</t>
  </si>
  <si>
    <t>J87H21013020001</t>
  </si>
  <si>
    <t>J87H21013030001</t>
  </si>
  <si>
    <t>J87H21013010001</t>
  </si>
  <si>
    <t>J87H21013360001</t>
  </si>
  <si>
    <t>J87H21012950001</t>
  </si>
  <si>
    <t>J82C21003190001</t>
  </si>
  <si>
    <t>J87H21012960001</t>
  </si>
  <si>
    <t>J87H21012970001</t>
  </si>
  <si>
    <t>C89J22001080001</t>
  </si>
  <si>
    <t>C89J22001090001</t>
  </si>
  <si>
    <t>C89J22001100001</t>
  </si>
  <si>
    <t>C81B22002800006</t>
  </si>
  <si>
    <t>C89J22001120001</t>
  </si>
  <si>
    <t>C89J22000980001</t>
  </si>
  <si>
    <t>C89J22000990001</t>
  </si>
  <si>
    <t>C89J22001000001</t>
  </si>
  <si>
    <t>C89J22001010001</t>
  </si>
  <si>
    <t>C89J22001020001</t>
  </si>
  <si>
    <t>C89J22001030001</t>
  </si>
  <si>
    <t>C89J22001040001</t>
  </si>
  <si>
    <t>C87H22000350001</t>
  </si>
  <si>
    <t>C86G22000810001</t>
  </si>
  <si>
    <t>C86G22000860001</t>
  </si>
  <si>
    <t>C86G22000820001</t>
  </si>
  <si>
    <t>C86G22000830001</t>
  </si>
  <si>
    <t>C86G22000840001</t>
  </si>
  <si>
    <t>C86G22000850001</t>
  </si>
  <si>
    <t>C84E24000180006</t>
  </si>
  <si>
    <t>I87H21006800006</t>
  </si>
  <si>
    <t>I88I21000540006</t>
  </si>
  <si>
    <t>I87H21006810006</t>
  </si>
  <si>
    <t>I87H21006820006</t>
  </si>
  <si>
    <t>I87H21006830006</t>
  </si>
  <si>
    <t>I87H21006840006</t>
  </si>
  <si>
    <t>I87H21006850006</t>
  </si>
  <si>
    <t>H22C22000220001</t>
  </si>
  <si>
    <t>H52C22000100001</t>
  </si>
  <si>
    <t>H37H22000220001</t>
  </si>
  <si>
    <t>H97H22000360001</t>
  </si>
  <si>
    <t>H67H22000180001</t>
  </si>
  <si>
    <t>H58I22000500001</t>
  </si>
  <si>
    <t>H67H22000190001</t>
  </si>
  <si>
    <t>H77H22000120001</t>
  </si>
  <si>
    <t>H47H22000250002</t>
  </si>
  <si>
    <t>H57H22000150001</t>
  </si>
  <si>
    <t>G97H21034760006</t>
  </si>
  <si>
    <t>G97H21034770006</t>
  </si>
  <si>
    <t>G57H21034750006</t>
  </si>
  <si>
    <t>G77H21083570006</t>
  </si>
  <si>
    <t>G97H21034780006</t>
  </si>
  <si>
    <t>G97H21034790006</t>
  </si>
  <si>
    <t>G17H21038510006</t>
  </si>
  <si>
    <t>G37H21038130006</t>
  </si>
  <si>
    <t>G97H21034800006</t>
  </si>
  <si>
    <t>G67H21030130006</t>
  </si>
  <si>
    <t>G98I21001270006</t>
  </si>
  <si>
    <t>G97H21034820006</t>
  </si>
  <si>
    <t>G82C21001210006</t>
  </si>
  <si>
    <t>G47H21064160006</t>
  </si>
  <si>
    <t>G84E21005440006</t>
  </si>
  <si>
    <t>G14E21004020006</t>
  </si>
  <si>
    <t>G24E21004950006</t>
  </si>
  <si>
    <t>G34E21003750006</t>
  </si>
  <si>
    <t>G14E21004030006</t>
  </si>
  <si>
    <t>G34E21003760006</t>
  </si>
  <si>
    <t>H57H22000200001</t>
  </si>
  <si>
    <t>H17H22000350001</t>
  </si>
  <si>
    <t>H17H22000360001</t>
  </si>
  <si>
    <t>H77H22000170001</t>
  </si>
  <si>
    <t>H57H22000210001</t>
  </si>
  <si>
    <t>H87H22000220001</t>
  </si>
  <si>
    <t>H17H22000370001</t>
  </si>
  <si>
    <t>H57H22000220001</t>
  </si>
  <si>
    <t>H57H22000230001</t>
  </si>
  <si>
    <t>H57H22000240001</t>
  </si>
  <si>
    <t>H77H22000180001</t>
  </si>
  <si>
    <t>G37H21038060001</t>
  </si>
  <si>
    <t>G67H21029830001</t>
  </si>
  <si>
    <t>G27H21039720001</t>
  </si>
  <si>
    <t>G87H21043160001</t>
  </si>
  <si>
    <t>G37H21038040001</t>
  </si>
  <si>
    <t>G67H21029820001</t>
  </si>
  <si>
    <t>I17H21009210006</t>
  </si>
  <si>
    <t>I87H21006950006</t>
  </si>
  <si>
    <t>I97H21006850006</t>
  </si>
  <si>
    <t>I47H21007720006</t>
  </si>
  <si>
    <t>E18I22000080006</t>
  </si>
  <si>
    <t>E58I22000040006</t>
  </si>
  <si>
    <t>E22C22000030006</t>
  </si>
  <si>
    <t>E28I22000050006</t>
  </si>
  <si>
    <t>E28I22000060006</t>
  </si>
  <si>
    <t>E88I22000040006</t>
  </si>
  <si>
    <t>E68I22000070006</t>
  </si>
  <si>
    <t>E18I22000090006</t>
  </si>
  <si>
    <t>E72C22000060006</t>
  </si>
  <si>
    <t>E32C22000050006</t>
  </si>
  <si>
    <t>E58I22000050006</t>
  </si>
  <si>
    <t>E88I22000050006</t>
  </si>
  <si>
    <t>E98I22000020006</t>
  </si>
  <si>
    <t>E58I22000060006</t>
  </si>
  <si>
    <t>E88I22000060006</t>
  </si>
  <si>
    <t>B87H21011960002</t>
  </si>
  <si>
    <t>B17H21006890002</t>
  </si>
  <si>
    <t>B97H21007900001</t>
  </si>
  <si>
    <t>B87H21011970001</t>
  </si>
  <si>
    <t>B47H21008700001</t>
  </si>
  <si>
    <t>B67H21012180007</t>
  </si>
  <si>
    <t>B47H21008710007</t>
  </si>
  <si>
    <t>B97H21007910007</t>
  </si>
  <si>
    <t>B47H21008720007</t>
  </si>
  <si>
    <t>B97H21007920007</t>
  </si>
  <si>
    <t>B37H21012290007</t>
  </si>
  <si>
    <t>B47H21008730007</t>
  </si>
  <si>
    <t>VIA FRÀ ALBENZIO 10</t>
  </si>
  <si>
    <t>VIA BOCCEA 625</t>
  </si>
  <si>
    <t>VIA CANOVA 19</t>
  </si>
  <si>
    <t>VIA DELLA STAZIONE DI CESANO 423</t>
  </si>
  <si>
    <t>VIA TORNABUONI 50</t>
  </si>
  <si>
    <t>VIA DINA GALLI 3</t>
  </si>
  <si>
    <t>VIALE ANGELICO 28</t>
  </si>
  <si>
    <t>VIA MOROSINI 30</t>
  </si>
  <si>
    <t>VIA BOCCEA 271</t>
  </si>
  <si>
    <t>VIA PAOLO MONELLI SNC</t>
  </si>
  <si>
    <t>VIA LUIGI LUZZATTI 8</t>
  </si>
  <si>
    <t>VIA TAGLIAMENTO 19</t>
  </si>
  <si>
    <t>PIAZZA SAN ZACCARIA PAPA 1</t>
  </si>
  <si>
    <t>CIRCONVALLAZIONE NOMENTANA 498</t>
  </si>
  <si>
    <t>VIA DEI FRENTANI 6</t>
  </si>
  <si>
    <t>VIA DI VALLE AURELIA 115 A</t>
  </si>
  <si>
    <t>VIA LAMPEDUSA 23</t>
  </si>
  <si>
    <t>PIAZZA SANTA MARIA DELLA PIETÀ 5</t>
  </si>
  <si>
    <t>VIA CASSIA 472</t>
  </si>
  <si>
    <t>VIA MALFANTE 35</t>
  </si>
  <si>
    <t>VIA S. NEMESIO 21</t>
  </si>
  <si>
    <t>VIA CAMILLO SABATINI SNC</t>
  </si>
  <si>
    <t>VIA FRANCESCO PAOLO BONIFACIO SNC</t>
  </si>
  <si>
    <t>VIA GIUSEPPE MAROTTA 11</t>
  </si>
  <si>
    <t>VIA TENUTA DI TORRENOVA 138</t>
  </si>
  <si>
    <t xml:space="preserve">VIA TOMMASO AGUDIO 5 </t>
  </si>
  <si>
    <t>VIA TORRICELLA SICURA 4</t>
  </si>
  <si>
    <t>VIA ANTISTIO 12</t>
  </si>
  <si>
    <t>VIA CARTAGINE 85</t>
  </si>
  <si>
    <t>VIA DELLA STAZIONE DI CIAMPINO 31</t>
  </si>
  <si>
    <t>VIA MONZA 2</t>
  </si>
  <si>
    <t>VIA DEL FRANTOIO 44</t>
  </si>
  <si>
    <t>VIA MOZART 25</t>
  </si>
  <si>
    <t>VIA CASAL DEI PAZZI 16</t>
  </si>
  <si>
    <t>VIA DEGLI EUCALIPTI 20</t>
  </si>
  <si>
    <t>VIA DELLA RUSTICA 218</t>
  </si>
  <si>
    <t>VIA GIACOMO BRESADOLA 56</t>
  </si>
  <si>
    <t>VIA NICCOLÒ FORTEGUERRI 4</t>
  </si>
  <si>
    <t>VIA DEL CASALE DE MERODE, 8 (PAL. LIUZZI)</t>
  </si>
  <si>
    <t>LUNGOMARE TOSCANELLI 230</t>
  </si>
  <si>
    <t>VIA LINO LIVIABELLA 70</t>
  </si>
  <si>
    <t>VIA CASAL BERNOCCHI 61</t>
  </si>
  <si>
    <t>LARGO QUADRELLI 5</t>
  </si>
  <si>
    <t>VIA PORTUENSE 1397</t>
  </si>
  <si>
    <t>VIA VAIANO 53</t>
  </si>
  <si>
    <t>VIA DELLA CONSOLATA 52</t>
  </si>
  <si>
    <t>VIA CIVITAVECCHIA 10 + PIAZZA VITTORIO VENETO 12</t>
  </si>
  <si>
    <t>VIA DELLA LIBERTÀ 61</t>
  </si>
  <si>
    <t>VIALE LAZIO 34/B</t>
  </si>
  <si>
    <t>VIA MADRE MARIA CROCIFISSA CURCIO 1 - 3</t>
  </si>
  <si>
    <t>VIA AURELIA KM 4150</t>
  </si>
  <si>
    <t>PIAZZA SANT'EGIDIO 24</t>
  </si>
  <si>
    <t>VIA DEGLI ASINELLI SNC</t>
  </si>
  <si>
    <t>VIA TIBERINA KM 15400</t>
  </si>
  <si>
    <t>VIA ADRIANO I 23</t>
  </si>
  <si>
    <t>VIA DELL'OSPEDALE SNC</t>
  </si>
  <si>
    <t>VIA FLEMING ANGOLO VIA TOSCANA</t>
  </si>
  <si>
    <t>VIA GIACOMO MATTEOTTI 1</t>
  </si>
  <si>
    <t>VIA DEGLI ESPLOSIVI SNC</t>
  </si>
  <si>
    <t>VIA FILIPPO TURATI SNC</t>
  </si>
  <si>
    <t>VIA PORTA NAPOLETANA 8</t>
  </si>
  <si>
    <t>LOCALITA' COLLE ROSA SNC</t>
  </si>
  <si>
    <t>VIA EUSEBIO POSSENTI 10</t>
  </si>
  <si>
    <t>VIA 4 NOVEMBRE 4</t>
  </si>
  <si>
    <t>VIA BRUNO BUOZZI SNC</t>
  </si>
  <si>
    <t>VIA MORINO 33</t>
  </si>
  <si>
    <t>VIA PORTA SAN MARTINO 38</t>
  </si>
  <si>
    <t>VIA ANTONIO ANDREANI 2</t>
  </si>
  <si>
    <t>GUIDO BACCELLI SNC</t>
  </si>
  <si>
    <t>BORGO SAN MARTINO 3</t>
  </si>
  <si>
    <t>VIA DEI MASSIMO 1</t>
  </si>
  <si>
    <t>VIALE UNGHERIA SNC</t>
  </si>
  <si>
    <t>VIALE DELLA REPUBBLICA 24</t>
  </si>
  <si>
    <t>VIA PIO LA TORRE SNC</t>
  </si>
  <si>
    <t>VIALE SANTA LIBERATA SNC</t>
  </si>
  <si>
    <t>PIAZZA MASSIMO 1</t>
  </si>
  <si>
    <t>VIA MALPASSO D'ACQUA SNC</t>
  </si>
  <si>
    <t>VIA ENRICO FERMI 1</t>
  </si>
  <si>
    <t>VIA OLIVELLA SNC</t>
  </si>
  <si>
    <t>VIA A. CHIGI 2/4</t>
  </si>
  <si>
    <t>VIA A. GRANDI N 42/44/46</t>
  </si>
  <si>
    <t>VIA M. CALÒ 5</t>
  </si>
  <si>
    <t>VIALE 24 MAGGIO SNC</t>
  </si>
  <si>
    <t>VIA DEL MARE – LOC. MACCHIOZZA SNC</t>
  </si>
  <si>
    <t>VIA TEVERE SNC</t>
  </si>
  <si>
    <t>VIA ALDOBRANDINI 32</t>
  </si>
  <si>
    <t>PIAZZA SAN FRANCESCO 1</t>
  </si>
  <si>
    <t>VIA DONATORI DI SANGUE 19</t>
  </si>
  <si>
    <t>VIA FRATELLI AGOSTI 6</t>
  </si>
  <si>
    <t>VIA IV NOVEMBRE 9</t>
  </si>
  <si>
    <t>VIALE IGEA 1</t>
  </si>
  <si>
    <t>VIA DELL'OSPEDALE CONSORZIALE 17</t>
  </si>
  <si>
    <t>VIA INNOCENZO VIII SNC</t>
  </si>
  <si>
    <t>VIALE LIONELLO MATTEUCCI 9</t>
  </si>
  <si>
    <t>VIA TURANENSE KM 27.950</t>
  </si>
  <si>
    <t>VOCABOLO FILONI SNC</t>
  </si>
  <si>
    <t>VIA GIUSTINIANO SNC</t>
  </si>
  <si>
    <t>VIALE ADRIATICO SNC</t>
  </si>
  <si>
    <t>STRADA FOCE VERDE SNC</t>
  </si>
  <si>
    <t>VIA CESARE BATTISTI SNC</t>
  </si>
  <si>
    <t>VIA DELLA STAZIONE SNC</t>
  </si>
  <si>
    <t>VIA FRATELLI BANDIERA SNC</t>
  </si>
  <si>
    <t>VIA CONTE VERDE SNC</t>
  </si>
  <si>
    <t>VIA SAN BARTOLOMEO SNC</t>
  </si>
  <si>
    <t>VIA RAFFAELE RISALITI 186</t>
  </si>
  <si>
    <t>VIA ROMA 60</t>
  </si>
  <si>
    <t>VIA SAN FRANCESCO SNC</t>
  </si>
  <si>
    <t>VIA SANTA MARIA LA NOCE 18</t>
  </si>
  <si>
    <t>SALITA CAPPUCCINI SNC</t>
  </si>
  <si>
    <t>VIA DEGLI EROI SNC</t>
  </si>
  <si>
    <t>VIA RISORGIMENTO SNC</t>
  </si>
  <si>
    <t>VIA ONORATO CAPO 4</t>
  </si>
  <si>
    <t>P.ZZA MARTIRI DI NASSIRYA SNC</t>
  </si>
  <si>
    <t>VIA REGINA MARGHERITA 5</t>
  </si>
  <si>
    <t>PIAZZA DELL'OSPIZIO 1</t>
  </si>
  <si>
    <t>VIALE MAZZINI SNC</t>
  </si>
  <si>
    <t>VIA PASSEGGIATA SAN GIUSEPPE SNC</t>
  </si>
  <si>
    <t>VIA COLLE MELFA 75</t>
  </si>
  <si>
    <t>VIA OSPEDALE 4</t>
  </si>
  <si>
    <t>LOCALITÀ SAN MARCIANO SNC</t>
  </si>
  <si>
    <t>VIALE MANZONI 1</t>
  </si>
  <si>
    <t>VIA G. DI BIASIO SNC</t>
  </si>
  <si>
    <t>VIA S. GIOVANNI BATTISTA 5</t>
  </si>
  <si>
    <t>ROMA</t>
  </si>
  <si>
    <t>ALLUMIERE + TOLFA</t>
  </si>
  <si>
    <t>SANTA MARINELLA</t>
  </si>
  <si>
    <t>CIVITAVECCHIA</t>
  </si>
  <si>
    <t>CERVETERI</t>
  </si>
  <si>
    <t>LADISPOLI</t>
  </si>
  <si>
    <t>CANALE MONTERANO</t>
  </si>
  <si>
    <t>TREVIGNANO ROMANO</t>
  </si>
  <si>
    <t>CAPENA</t>
  </si>
  <si>
    <t>CAMPAGNANO DI ROMA</t>
  </si>
  <si>
    <t>MAGLIANO ROMANO</t>
  </si>
  <si>
    <t>ARTENA</t>
  </si>
  <si>
    <t>CARPINETO ROMANO</t>
  </si>
  <si>
    <t>COLLEFERRO</t>
  </si>
  <si>
    <t>GORGA</t>
  </si>
  <si>
    <t>VALMONTONE</t>
  </si>
  <si>
    <t>GUIDONIA MONTECELIO</t>
  </si>
  <si>
    <t>PALOMBARA SABINA</t>
  </si>
  <si>
    <t>FONTE NUOVA</t>
  </si>
  <si>
    <t>MONTEROTONDO</t>
  </si>
  <si>
    <t>CAVE</t>
  </si>
  <si>
    <t>PALESTRINA</t>
  </si>
  <si>
    <t>GENAZZANO</t>
  </si>
  <si>
    <t>SAN VITO ROMANO</t>
  </si>
  <si>
    <t>ZAGAROLO</t>
  </si>
  <si>
    <t>ARSOLI</t>
  </si>
  <si>
    <t>BELLEGRA</t>
  </si>
  <si>
    <t>SUBIACO</t>
  </si>
  <si>
    <t>CASTEL MADAMA</t>
  </si>
  <si>
    <t>CICILIANO</t>
  </si>
  <si>
    <t>TIVOLI</t>
  </si>
  <si>
    <t>ROCCA PRIORA</t>
  </si>
  <si>
    <t>FRASCATI</t>
  </si>
  <si>
    <t>ALBANO LAZIALE</t>
  </si>
  <si>
    <t>ARICCIA</t>
  </si>
  <si>
    <t>GENZANO</t>
  </si>
  <si>
    <t>CIAMPINO</t>
  </si>
  <si>
    <t>MARINO</t>
  </si>
  <si>
    <t>POMEZIA</t>
  </si>
  <si>
    <t>LARIANO</t>
  </si>
  <si>
    <t>ANZIO</t>
  </si>
  <si>
    <t>NETTUNO</t>
  </si>
  <si>
    <t>MONTEFIASCONE</t>
  </si>
  <si>
    <t>BAGNOREGIO</t>
  </si>
  <si>
    <t>BOLSENA</t>
  </si>
  <si>
    <t>TARQUINIA</t>
  </si>
  <si>
    <t>RONCIGLIONE</t>
  </si>
  <si>
    <t>SORIANO NEL CIMINO</t>
  </si>
  <si>
    <t>RIETI</t>
  </si>
  <si>
    <t>ANTRODOCO</t>
  </si>
  <si>
    <t>CASTEL DI TORA</t>
  </si>
  <si>
    <t>MAGLIANO SABINA</t>
  </si>
  <si>
    <t xml:space="preserve">APRILIA </t>
  </si>
  <si>
    <t>CISTERNA DI LATINA</t>
  </si>
  <si>
    <t>BORGO SABOTINO</t>
  </si>
  <si>
    <t>LATINA</t>
  </si>
  <si>
    <t>LATINA SCALO</t>
  </si>
  <si>
    <t>PONTINIA</t>
  </si>
  <si>
    <t>SABAUDIA</t>
  </si>
  <si>
    <t>SEZZE</t>
  </si>
  <si>
    <t>SAN FELICE CIRCEO</t>
  </si>
  <si>
    <t>SPERLONGA</t>
  </si>
  <si>
    <t>TERRACINA</t>
  </si>
  <si>
    <t>FORMIA</t>
  </si>
  <si>
    <t>GAETA</t>
  </si>
  <si>
    <t>MINTURNO</t>
  </si>
  <si>
    <t>SANTI COSMA E DAMIANO</t>
  </si>
  <si>
    <t>ANAGNI</t>
  </si>
  <si>
    <t>FIUGGI</t>
  </si>
  <si>
    <t>CEPRANO</t>
  </si>
  <si>
    <t>FERENTINO</t>
  </si>
  <si>
    <t>FROSINONE</t>
  </si>
  <si>
    <t>VEROLI</t>
  </si>
  <si>
    <t>ATINA</t>
  </si>
  <si>
    <t>ISOLA DEL LIRI</t>
  </si>
  <si>
    <t>SORA</t>
  </si>
  <si>
    <t>AQUINO</t>
  </si>
  <si>
    <t>CASSINO</t>
  </si>
  <si>
    <t>PONTECORVO</t>
  </si>
  <si>
    <t>PIAZZA ONOREVOLE ALDO MORO 1</t>
  </si>
  <si>
    <t>AO SAN CAMILLO FORLANINI</t>
  </si>
  <si>
    <t>AOU POLICLINICO UMBERTO I</t>
  </si>
  <si>
    <t>FONDAZIONE POLICLINICO TOR VERGATA</t>
  </si>
  <si>
    <t>J87H21013170001</t>
  </si>
  <si>
    <t>C87H22000360001</t>
  </si>
  <si>
    <t>C84E24000190006</t>
  </si>
  <si>
    <t>I84E21026930006</t>
  </si>
  <si>
    <t>H87H22000210001</t>
  </si>
  <si>
    <t>H52C22000110001</t>
  </si>
  <si>
    <t>H67H22000160001</t>
  </si>
  <si>
    <t>H37H22000230001</t>
  </si>
  <si>
    <t>G97H21034830006</t>
  </si>
  <si>
    <t>G97H21034840006</t>
  </si>
  <si>
    <t>G97H21034850006</t>
  </si>
  <si>
    <t>G42C21000980006</t>
  </si>
  <si>
    <t>H57H22000160001</t>
  </si>
  <si>
    <t>H17H22000320001</t>
  </si>
  <si>
    <t>H57H22000170001</t>
  </si>
  <si>
    <t>H17H22000330001</t>
  </si>
  <si>
    <t>H57H22000180001</t>
  </si>
  <si>
    <t>H57H22000190001</t>
  </si>
  <si>
    <t>G37H21038070001</t>
  </si>
  <si>
    <t>G37H21038050001</t>
  </si>
  <si>
    <t>I57H21010720006</t>
  </si>
  <si>
    <t>I47H21007740006</t>
  </si>
  <si>
    <t>E68I22000060006</t>
  </si>
  <si>
    <t>E18I22000050006</t>
  </si>
  <si>
    <t>E98I22000000006</t>
  </si>
  <si>
    <t>E58I22000020006</t>
  </si>
  <si>
    <t>B87H21011980007</t>
  </si>
  <si>
    <t>B87H21011990007</t>
  </si>
  <si>
    <t>B47H21008740007</t>
  </si>
  <si>
    <t>B97H21007930007</t>
  </si>
  <si>
    <t>B37H21012300007</t>
  </si>
  <si>
    <t>B47H21008750007</t>
  </si>
  <si>
    <t>F84E24000170006</t>
  </si>
  <si>
    <t>E82C21001260001</t>
  </si>
  <si>
    <t>E84E22000080001</t>
  </si>
  <si>
    <t>VIA DOMENICO MORELLI 13</t>
  </si>
  <si>
    <t>VIA ALCIDE DE GASPERI SNC</t>
  </si>
  <si>
    <t>VIA AURELIA 455</t>
  </si>
  <si>
    <t>VIA DUCA DEGLI ABRUZZI SNC</t>
  </si>
  <si>
    <t>LOCALITÀ COLLE ROSA SNC</t>
  </si>
  <si>
    <t>VIA ANGELO POLIZIANO SNC</t>
  </si>
  <si>
    <t>VIA GRANDI 42/44/46</t>
  </si>
  <si>
    <t>VIA GARIBALDI 17</t>
  </si>
  <si>
    <t>VIA FINOCCHIETO SNC</t>
  </si>
  <si>
    <t>VIA MARCONI 1</t>
  </si>
  <si>
    <t>BORGO SANTA LUCIA SNC</t>
  </si>
  <si>
    <t>VIA CIRCONVALLAZIONE GIANICOLENSE 87</t>
  </si>
  <si>
    <t>VIALE OXFORD 81</t>
  </si>
  <si>
    <t>RIGNANO FLAMINIO</t>
  </si>
  <si>
    <t>ANGUILLARA SABAZIA</t>
  </si>
  <si>
    <t>GENZANO DI ROMA</t>
  </si>
  <si>
    <t>FARA IN SABINA</t>
  </si>
  <si>
    <t>POGGIO MIRTETO</t>
  </si>
  <si>
    <t>CORI</t>
  </si>
  <si>
    <t>CECCANO</t>
  </si>
  <si>
    <t>ISOLA LIRI</t>
  </si>
  <si>
    <t>VIALE REGINA ELENA 287</t>
  </si>
  <si>
    <t>PRESIDIO NUOVO REGINA MARGHERITA</t>
  </si>
  <si>
    <t>CDS SANTA CATERINA DELLA ROSA</t>
  </si>
  <si>
    <t>EX COMPLESSO SCOLASTICO ED AREA ADIACENTE</t>
  </si>
  <si>
    <t>CASA DELLA SALUTE LADISPOLI</t>
  </si>
  <si>
    <t>EDIFICIO COMUNALE</t>
  </si>
  <si>
    <t>EX EDIFICIO COTRAL</t>
  </si>
  <si>
    <t>CASA DELLA SALUTE ROCCA PRIORA</t>
  </si>
  <si>
    <t>EX PO ALBANO LAZIALE</t>
  </si>
  <si>
    <t>EX PO GENZANO</t>
  </si>
  <si>
    <t>PO MARINO</t>
  </si>
  <si>
    <t xml:space="preserve">SEDE DISTRETTUALE LOC. MACCHIOZZA </t>
  </si>
  <si>
    <t>CASA SALUTE VILLA ALBANI</t>
  </si>
  <si>
    <t>ODC MONTEFIASCONE</t>
  </si>
  <si>
    <t>ODC RONCIGLIONE</t>
  </si>
  <si>
    <t>PASSO CORESE FRAZIONE DI FARA SABINA</t>
  </si>
  <si>
    <t>POLIAMBULATORIO POGGIO MIRTETO</t>
  </si>
  <si>
    <t>ODC CORI</t>
  </si>
  <si>
    <t>ODC SEZZE</t>
  </si>
  <si>
    <t>ODC GAETA</t>
  </si>
  <si>
    <t>ODC MINTURNO</t>
  </si>
  <si>
    <t>PRESIDIO SANITARIO DI ANAGNI</t>
  </si>
  <si>
    <t>CASA DELLA SALUTE DI CECCANO</t>
  </si>
  <si>
    <t>POLIAMBULATORIO FROSINONE</t>
  </si>
  <si>
    <t>ISOLA LIRI POLIAMBULATORIO</t>
  </si>
  <si>
    <t>EX OSPEDALE CASSINO</t>
  </si>
  <si>
    <t>CASA DELLA SALUTE DI PONTECORVO</t>
  </si>
  <si>
    <t>PADIGLIONE MONALDI</t>
  </si>
  <si>
    <t>FONDAZIONE POLICLINICO TOR VERGATA - TORRE 8</t>
  </si>
  <si>
    <t>FRANTOIO</t>
  </si>
  <si>
    <t>VIA FORTEGUERRI 4</t>
  </si>
  <si>
    <t>EASTMAN</t>
  </si>
  <si>
    <t>VIA DEL MARE SNC</t>
  </si>
  <si>
    <t>FOI</t>
  </si>
  <si>
    <t>SOGGETTO ATTUATORE DELEGATO</t>
  </si>
  <si>
    <t>DENOMINAZIONE STRUTTURA</t>
  </si>
  <si>
    <t>INTERVENTO</t>
  </si>
  <si>
    <t>LOCALIZZAZIONE</t>
  </si>
  <si>
    <t>IMPORTO FINANZIAMENTO PNRR</t>
  </si>
  <si>
    <t>EVENTUALE QUOTA COFINANZIAMENTO</t>
  </si>
  <si>
    <t>FINANZIAMENTO COMPLESSIVO</t>
  </si>
  <si>
    <t>CASA DELLA SALUTE DI OSTIA</t>
  </si>
  <si>
    <t>MUNICIPIO X - VIA LINO LIVIABELLA</t>
  </si>
  <si>
    <t>POLIAMB. CASALBERNOCCHI</t>
  </si>
  <si>
    <t>POLIAMB. CORVIALE LARGO QUADRELLI</t>
  </si>
  <si>
    <t>POLIAMB. PONTE GALERIA</t>
  </si>
  <si>
    <t>POLIAMB. VAIANO</t>
  </si>
  <si>
    <t>POLIAMB. CONSOLATA</t>
  </si>
  <si>
    <t>POLIAMBULATORIO COMUNALE DI ALLUMIERE</t>
  </si>
  <si>
    <t>VIA LIBERTÀ</t>
  </si>
  <si>
    <t>VIALE LAZIO, 34B</t>
  </si>
  <si>
    <t>SANTA MARIA CROCIFISSA (CURCIO)</t>
  </si>
  <si>
    <t>IMMOBILE COMUNALE  - CANALE MONTERANO</t>
  </si>
  <si>
    <t>IMMOBILE COMUNALE  - TREVIGNANO ROMANO</t>
  </si>
  <si>
    <t>VIA ADRIANO I</t>
  </si>
  <si>
    <t>IMMOBILE COMUNALE  - MAGLIANO ROMANO</t>
  </si>
  <si>
    <t>POLIAMBULATORIO SPECIALISTICO - ARTENA</t>
  </si>
  <si>
    <t>EDIFICIO COMUNALE DI CARPINETO</t>
  </si>
  <si>
    <t>PALAZZETTO COMUNALE -  COLLEFERRO</t>
  </si>
  <si>
    <t>EDIFICIO COMUNALE DI GORGA</t>
  </si>
  <si>
    <t>EDIFICIO COMUNALE - GUIDONIA</t>
  </si>
  <si>
    <t>CASA DELLA SALUTE DI PALOMBARA SABINA</t>
  </si>
  <si>
    <t>CONSULTORIO FAMILIARE - FONTE NUOVA</t>
  </si>
  <si>
    <t>EDIFICIO COTRAL - MONTEROTONDO</t>
  </si>
  <si>
    <t>CONSULTORIO FAMILIARE - CAVE</t>
  </si>
  <si>
    <t>VIA PORTA SAN MARTINO, 38</t>
  </si>
  <si>
    <t>EDIFICIO COMUNALE - GENAZZANO</t>
  </si>
  <si>
    <t>SAN VITO ROMANO  - VIA GUIDO BACCELLI SNC</t>
  </si>
  <si>
    <t>POLIAMBULATORIO - ZAGAROLO</t>
  </si>
  <si>
    <t>POLIAMBULATORIO GUARDIA MEDICA - ARSOLI</t>
  </si>
  <si>
    <t>STRUTTURA COMUNALE - BELLEGRA</t>
  </si>
  <si>
    <t>DISTRETTO SANITARIO-  SUBIACO</t>
  </si>
  <si>
    <t>CONSULTORIO FAMILIARE - CASTEL MADAMA</t>
  </si>
  <si>
    <t>SCUOLA IN DISUSO - CICILIANO</t>
  </si>
  <si>
    <t>DISTRETTO SANITARIO DI TIVOLI</t>
  </si>
  <si>
    <t>CASA DELLA SALUTE - ROCCA PRIORA</t>
  </si>
  <si>
    <t>SEDE DISTRETTO FRASCATI</t>
  </si>
  <si>
    <t>EX PO ALBANO LAZIALE - ALBANO LAZIALE</t>
  </si>
  <si>
    <t>EX PO ARICCIA V. A. CHIGI N. 2/4 ARICCIA</t>
  </si>
  <si>
    <t>EX PO GENZANO V</t>
  </si>
  <si>
    <t>SEDE DISTRETTO H3 - CIAMPINO</t>
  </si>
  <si>
    <t>SEDE DISTRETTUALE MACCHIOZZA POMEZIA</t>
  </si>
  <si>
    <t>CASA DELLA SALUTE DI LARIANO</t>
  </si>
  <si>
    <t>CASA DELLA SALUTE ANZIO</t>
  </si>
  <si>
    <t>SEDE DISTRETTUALE EX PO BARBERINI - NETTUNO</t>
  </si>
  <si>
    <t>CDC MONTEFIASCONE</t>
  </si>
  <si>
    <t>CDC BAGNOREGIO</t>
  </si>
  <si>
    <t>CDC BOLSENA</t>
  </si>
  <si>
    <t>CDC TARQUINIA</t>
  </si>
  <si>
    <t>CDC RONCIGLIONE</t>
  </si>
  <si>
    <t>CDC SORIANO NEL CIMINO</t>
  </si>
  <si>
    <t>SEDE DEL DISTRETTO 1 - RIETI</t>
  </si>
  <si>
    <t>POLIAMBULATORIO ANTRODOCO</t>
  </si>
  <si>
    <t>CDC - DISTRETTO 2 - CASTEL DI TORA</t>
  </si>
  <si>
    <t>CASA DELLA SALUTE DI  MAGLIANO SABINA</t>
  </si>
  <si>
    <t xml:space="preserve">CDC APRILIA  </t>
  </si>
  <si>
    <t>CDC CISTERNA DI LATINA, 2</t>
  </si>
  <si>
    <t>CDC BORGO SABOTINO, 3</t>
  </si>
  <si>
    <t>CDC LATINA</t>
  </si>
  <si>
    <t>CDC LATINA SCALO, 2</t>
  </si>
  <si>
    <t>CDC PONTINIA, 5</t>
  </si>
  <si>
    <t>CDC SABAUDIA, 4</t>
  </si>
  <si>
    <t xml:space="preserve">CDC SEZZE  </t>
  </si>
  <si>
    <t>CDC SAN FELICE CIRCEO, 2</t>
  </si>
  <si>
    <t>CDC SPERLONGA, 3</t>
  </si>
  <si>
    <t>CDC TERRACINA, 1</t>
  </si>
  <si>
    <t>CDC FORMIA, 2</t>
  </si>
  <si>
    <t xml:space="preserve">CDC GAETA  </t>
  </si>
  <si>
    <t>CDC MINTURNO, 1</t>
  </si>
  <si>
    <t>CDC SAN COSMA E DAMIANO, 3</t>
  </si>
  <si>
    <t>PRESIDIO SANITARIO FIUGGI</t>
  </si>
  <si>
    <t>CASA DELLA SALUTE DI CEPRANO</t>
  </si>
  <si>
    <t>CASA DELLA SALUTE DI FERENTINO</t>
  </si>
  <si>
    <t>POLIAMBULATORIO VEROLI</t>
  </si>
  <si>
    <t>CASA DELLA SALUTE DI ATINA</t>
  </si>
  <si>
    <t>SEDE CORSO INFERMIERISTICO - SORA</t>
  </si>
  <si>
    <t>PRESIDIO SANITARIO AQUINO</t>
  </si>
  <si>
    <t>CANOVA</t>
  </si>
  <si>
    <t>STAZIONE DI CESANO</t>
  </si>
  <si>
    <t>MONTESPACCATO</t>
  </si>
  <si>
    <t>DINA GALLI</t>
  </si>
  <si>
    <t>ANGELICO</t>
  </si>
  <si>
    <t>NUOVO REGINA MARGHERITA</t>
  </si>
  <si>
    <t>PRATI TRIONFALE</t>
  </si>
  <si>
    <t>CASALOTTI</t>
  </si>
  <si>
    <t>BOCCEA 271</t>
  </si>
  <si>
    <t>TALENTI</t>
  </si>
  <si>
    <t>LUZZATTI</t>
  </si>
  <si>
    <t>TAGLIAMENTO</t>
  </si>
  <si>
    <t>SAN ZACCARIA PAPA</t>
  </si>
  <si>
    <t>CIRCONVALLAZIONE NOMENTANA</t>
  </si>
  <si>
    <t>FRENTANI</t>
  </si>
  <si>
    <t>VALLE AURELIA</t>
  </si>
  <si>
    <t>LAMPEDUSA</t>
  </si>
  <si>
    <t>S. MARIA DELLA PIETÀ</t>
  </si>
  <si>
    <t>CASSIA</t>
  </si>
  <si>
    <t>MALFANTE</t>
  </si>
  <si>
    <t>S. NEMESIO</t>
  </si>
  <si>
    <t>CAMILLO SABATINI</t>
  </si>
  <si>
    <t>BIMBILANDIA</t>
  </si>
  <si>
    <t>MAROTTA</t>
  </si>
  <si>
    <t>TORRENOVA</t>
  </si>
  <si>
    <t>AGUDIO</t>
  </si>
  <si>
    <t>TORRICELLA SICURA</t>
  </si>
  <si>
    <t>ANTISTIO</t>
  </si>
  <si>
    <t>CARTAGINE</t>
  </si>
  <si>
    <t>STAZIONE DI CIAMPINO</t>
  </si>
  <si>
    <t>MONZA</t>
  </si>
  <si>
    <t>MOZART</t>
  </si>
  <si>
    <t>VILLA TIBURTINA</t>
  </si>
  <si>
    <t>EUCALIPTI</t>
  </si>
  <si>
    <t>RUSTICA</t>
  </si>
  <si>
    <t>BRESADOLA</t>
  </si>
  <si>
    <t>FORTEGUERRI</t>
  </si>
  <si>
    <t>PAL. LIUZZI</t>
  </si>
  <si>
    <t>VOLONTÀ DEL PROFESSIONISTA DI ADERIRE ALL'AVVISO RISPETTO ALLO SPECIFICO INTERVENTO</t>
  </si>
  <si>
    <t>QUOTA LAVORI
Stimata o da Progetto Esecutivo verificato e validato ove già disponibile</t>
  </si>
  <si>
    <r>
      <t xml:space="preserve">PREVISIONE PARCELLA ING. INDIPENDENTE
</t>
    </r>
    <r>
      <rPr>
        <sz val="11"/>
        <color theme="1"/>
        <rFont val="Calibri"/>
        <family val="2"/>
        <scheme val="minor"/>
      </rPr>
      <t>(</t>
    </r>
    <r>
      <rPr>
        <u/>
        <sz val="11"/>
        <color theme="1"/>
        <rFont val="Calibri"/>
        <family val="2"/>
        <scheme val="minor"/>
      </rPr>
      <t>stimata</t>
    </r>
    <r>
      <rPr>
        <sz val="11"/>
        <color theme="1"/>
        <rFont val="Calibri"/>
        <family val="2"/>
        <scheme val="minor"/>
      </rPr>
      <t xml:space="preserve"> con calcolo su prestazione assimilata a collaudo tecnico-amministrativo)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</si>
</sst>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4" fontId="0" fillId="4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4" fontId="0" fillId="7" borderId="1" xfId="0" applyNumberForma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microsoft.com/office/2017/10/relationships/person" Target="persons/perso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i\Sanit&#224;%202004\RIPARTO\Aggiornamento%20DICEMBRE%202004\Ipotesi%20riparto%202005-2007%2016%20dic%202004%20-%2088.19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SFE87~1.GAR\IMPOST~1\Temp\Rar$DI09.422\Previsioni%202005\AGGIORMAMENTO%203.08.04\Ipotesi%20riparto%202005-2007.%203.08.04.al%20netto%20manov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i%20valentini\Documenti\Documenti\RIPARTO\2007\RIPARTO%20IPOTESI%202006-2008\Vincolate%2002-Agosto-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vestimenti\_Amministrativo\PROGRAMMAZIONE\PNRR\Istanze%20Aziende\922_IRCCS%20ISTITUTO%20NAZIONALE%20TUMORI\Antisismica\Allegato%203%20Adeguamento%20normativo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i\hermes.morgavi\Documenti\modello%20previsione\Previsioni%20ufficiali\RPP%202006\050930%20previsione%20quadro%20programmatico%20190905%20-%20versione%20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hmorgavi\Documenti\modello%20previsione\Previsioni%20ufficiali\Dpef%202005-2008\040803%20previsione%20quadro%20programmatico%2027%2007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ROMITELLIR\Users\Documenti\Regione%20Liguria\Liguria%20Ricerche\Modello%20Fiuggi\Ripartizione%20FSN\Rapporto%20finale\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ROMITELLIR\Users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gela.adduce\Impostazioni%20locali\Temporary%20Internet%20Files\OLK79\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imonetti\DIEF_2007\Ares\Simonetti\ModCE\CE-Consuntivo05\CE_MIN%202_%20TRI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valentinig\Impostazioni%20locali\Temporary%20Internet%20Files\OLK2\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ROMITELLIR\Users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Tabella 2"/>
      <sheetName val="BASE"/>
      <sheetName val="ana"/>
      <sheetName val="Quadro programmatico 19-9-2005"/>
      <sheetName val="IMPUT PER CE"/>
      <sheetName val="Legenda Tab 2 e Tab 3"/>
      <sheetName val="Legenda Tab 4"/>
      <sheetName val="Legenda Tab 2 e Tab 3 "/>
      <sheetName val="confronto con i trimestre 2007"/>
      <sheetName val="AN_ECON"/>
      <sheetName val="AN_PATR"/>
      <sheetName val="CE_RICL"/>
      <sheetName val="Master"/>
      <sheetName val="SP_RICL"/>
      <sheetName val="FixAss"/>
      <sheetName val="WorkCap"/>
      <sheetName val="Cash flow inv"/>
      <sheetName val="Dati"/>
      <sheetName val="Modello Ingegnerizzato 2"/>
      <sheetName val="fORMULAE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Tabella_2"/>
      <sheetName val="Quadro_programmatico_19-9-2005"/>
      <sheetName val="confronto_con_i_trimestre_2007"/>
      <sheetName val="Cash_flow_inv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>
        <row r="5">
          <cell r="B5">
            <v>4565677.4227499999</v>
          </cell>
        </row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valori"/>
      <sheetName val="quadro tendenziale 28-6-2005"/>
      <sheetName val="IMPUT PER CE"/>
      <sheetName val="Input"/>
      <sheetName val="parametri progr"/>
      <sheetName val="Convalida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appoggio"/>
      <sheetName val="aziende"/>
      <sheetName val="convalide"/>
      <sheetName val="Fabb__Nazionale2"/>
      <sheetName val="SINTESI_42"/>
      <sheetName val="Quadro_Macro2"/>
      <sheetName val="Delibera_CIPE_20042"/>
      <sheetName val="FFR_042"/>
      <sheetName val="FFR_052"/>
      <sheetName val="FFR_062"/>
      <sheetName val="FFR_072"/>
      <sheetName val="FFR_082"/>
      <sheetName val="SINTESI_32"/>
      <sheetName val="Prev_2005cassa2"/>
      <sheetName val="cassa05_tot_2"/>
      <sheetName val="SINTESI_22"/>
      <sheetName val="Confronto_con_IV_Trimestre_2002"/>
      <sheetName val="parametri_progr"/>
      <sheetName val="quadro_tendenziale_28-6-2005"/>
      <sheetName val="120999"/>
      <sheetName val="ELENCHI"/>
      <sheetName val="Criteri"/>
      <sheetName val="Passiva96"/>
      <sheetName val="pvt_CE_2013-2015"/>
      <sheetName val="bil. ver."/>
      <sheetName val="Original Andrew___Data"/>
      <sheetName val="source liste"/>
      <sheetName val="Tabelle"/>
      <sheetName val="elenco"/>
      <sheetName val="bil__ver_"/>
      <sheetName val="Assistance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valori"/>
      <sheetName val="ELENCHI"/>
      <sheetName val="TABELLE CALCOLO"/>
      <sheetName val="base"/>
      <sheetName val="CE 2008"/>
      <sheetName val="parametri progr"/>
      <sheetName val="Dati"/>
      <sheetName val="SINTESI_2"/>
      <sheetName val="Prev_2005-2008"/>
      <sheetName val="Quadro_Macro"/>
      <sheetName val="Delibera_CIPE_2004"/>
      <sheetName val="Fabb__Nazionale"/>
      <sheetName val="FFR_05"/>
      <sheetName val="FFR_06"/>
      <sheetName val="FFR_07"/>
      <sheetName val="FFR_08"/>
      <sheetName val="Prev_2005"/>
      <sheetName val="cassa05_tot"/>
      <sheetName val="Prev_2005cassa"/>
      <sheetName val="CE_2008"/>
      <sheetName val="parametri_progr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IMPUT PER CE"/>
      <sheetName val="valori"/>
      <sheetName val="parametri progr"/>
      <sheetName val="quadro tendenziale 28-6-2005"/>
      <sheetName val="TABELLE CALCOLO"/>
      <sheetName val="riepilogo dati sp 2013"/>
      <sheetName val="CE"/>
      <sheetName val="Quadro_macro"/>
      <sheetName val="IRAP_IRPEF_03-04"/>
      <sheetName val="dati_fiscali_1"/>
      <sheetName val="IRAP_2006"/>
      <sheetName val="IRAP_2007"/>
      <sheetName val="IRAP_2008"/>
      <sheetName val="IRAP_2009"/>
      <sheetName val="ADD_LE_IRPEF_2006-2009"/>
      <sheetName val="Riparto_sperimentale_2005"/>
      <sheetName val="FABB_NAZ_06-09"/>
      <sheetName val="FF_2006_"/>
      <sheetName val="FF_2007"/>
      <sheetName val="FF_2008"/>
      <sheetName val="FF_2009"/>
      <sheetName val="Anticipazioni_2006"/>
      <sheetName val="Anticipazioni_2007"/>
      <sheetName val="Anticipazioni_2008"/>
      <sheetName val="Anticipazioni_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LOMBARDIA_RilFabb_ADEGNORMAT"/>
      <sheetName val="Info compilazione"/>
      <sheetName val="Elenchi"/>
      <sheetName val="Quadro macro"/>
    </sheetNames>
    <sheetDataSet>
      <sheetData sheetId="0" refreshError="1"/>
      <sheetData sheetId="1" refreshError="1"/>
      <sheetData sheetId="2">
        <row r="3">
          <cell r="A3" t="str">
            <v>DEA II Liv.</v>
          </cell>
          <cell r="C3" t="str">
            <v>SI</v>
          </cell>
          <cell r="D3">
            <v>1</v>
          </cell>
        </row>
        <row r="4">
          <cell r="C4" t="str">
            <v>NO</v>
          </cell>
          <cell r="D4">
            <v>2</v>
          </cell>
        </row>
        <row r="5">
          <cell r="D5">
            <v>3</v>
          </cell>
        </row>
        <row r="6">
          <cell r="D6">
            <v>4</v>
          </cell>
        </row>
      </sheetData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quadro tendenziale 28-6-2005"/>
      <sheetName val="valori"/>
      <sheetName val="Quadro Macro"/>
      <sheetName val="ELENCHI"/>
      <sheetName val="base"/>
      <sheetName val="Quadro_programmatico_19-9-2005"/>
      <sheetName val="differenza_DPEF_2006-2009"/>
      <sheetName val="Igop_contratto_2004-2005"/>
      <sheetName val="CCNL_2004-2005"/>
      <sheetName val="Personale_Igop"/>
      <sheetName val="quadro_tendenziale_28-6-2005"/>
      <sheetName val="Quadro_Macro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  <sheetName val="ELENCHI"/>
      <sheetName val="valori"/>
      <sheetName val="parametri progr"/>
      <sheetName val="Quadro Macro"/>
      <sheetName val="IMPUT PER CE"/>
      <sheetName val="quadro tendenziale 28-6-2005"/>
      <sheetName val="Parametri stipendiali"/>
      <sheetName val="Quadro_Programmatico_27-7"/>
      <sheetName val="Quadro_macro"/>
    </sheetNames>
    <sheetDataSet>
      <sheetData sheetId="0">
        <row r="16">
          <cell r="I16">
            <v>4.3856996891980859E-2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IMPUT PER CE"/>
      <sheetName val="CE"/>
      <sheetName val="CE_MIN"/>
      <sheetName val="valori"/>
      <sheetName val="Validazione_ASL"/>
      <sheetName val="IMPUT_PER_CE"/>
    </sheetNames>
    <sheetDataSet>
      <sheetData sheetId="0" refreshError="1"/>
      <sheetData sheetId="1" refreshError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  <sheetName val="Quadro programmatico 19-9-2005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Quadro_programmatico_19-9-2005"/>
      <sheetName val="CHK_MODELLO2"/>
      <sheetName val="TABELLE_ENTRATA2"/>
      <sheetName val="TAB_POPOLAZIONE_(2)2"/>
      <sheetName val="TAB_POPOLAZIONE2"/>
      <sheetName val="TAB_POPOLAZIONE_(valentini)2"/>
      <sheetName val="TABELLE_CALCOLO2"/>
      <sheetName val="MODELLO_(%)2"/>
      <sheetName val="Best_moves_(appoggio)2"/>
      <sheetName val="Non_autosuff_tedesca_(appoggio2"/>
      <sheetName val="APPROPRIATEZZA_(appoggio)2"/>
      <sheetName val="PESI_POP_TOSCANA_(appoggio)2"/>
      <sheetName val="Disabilità_(appoggio)2"/>
      <sheetName val="popolazione_ISTAT_(appoggio)2"/>
      <sheetName val="Pop_Trentina_(appoggio)2"/>
      <sheetName val="Costi_del_personale2"/>
      <sheetName val="Pesi_farmaceutica_(appoggio)2"/>
      <sheetName val="Pesi_specialistica_(appoggio)2"/>
      <sheetName val="POPOLAZIONE_(backup)2"/>
      <sheetName val="RIPARTO_20042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>
        <row r="30">
          <cell r="C30">
            <v>0</v>
          </cell>
        </row>
      </sheetData>
      <sheetData sheetId="27"/>
      <sheetData sheetId="28"/>
      <sheetData sheetId="29"/>
      <sheetData sheetId="30"/>
      <sheetData sheetId="31">
        <row r="5">
          <cell r="B5">
            <v>4565677.4227499999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30">
          <cell r="C30">
            <v>0</v>
          </cell>
        </row>
      </sheetData>
      <sheetData sheetId="46"/>
      <sheetData sheetId="47"/>
      <sheetData sheetId="48"/>
      <sheetData sheetId="49"/>
      <sheetData sheetId="50">
        <row r="5">
          <cell r="B5">
            <v>4565677.4227499999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  <sheetName val="Convalida"/>
      <sheetName val="categoria"/>
      <sheetName val="residenza"/>
      <sheetName val="Quadro macro"/>
      <sheetName val="base"/>
      <sheetName val="valori"/>
      <sheetName val="IMPUT PER CE"/>
      <sheetName val="TABELLE CALCOLO"/>
      <sheetName val="quadro tendenziale 28-6-2005"/>
      <sheetName val="Original Andrew___Data"/>
      <sheetName val="fORMULAE"/>
      <sheetName val="Prospetto__interno"/>
      <sheetName val="Riepilogativo_tendenziale"/>
      <sheetName val="Riepilogativo_programmatico"/>
      <sheetName val="Prospetto_riepilogativo"/>
      <sheetName val="Spesa_per_funzioni_quadro"/>
      <sheetName val="Spesa_per_funzioni"/>
      <sheetName val="Note_spesa"/>
      <sheetName val="vacanza_tend_Rgs"/>
      <sheetName val="vacanza_tend_13_Rgs"/>
      <sheetName val="medie_prog"/>
      <sheetName val="medie_prog_13"/>
      <sheetName val="cons_progr"/>
      <sheetName val="cons_progr_13"/>
      <sheetName val="medie_tend"/>
      <sheetName val="medie_tend_13"/>
      <sheetName val="vacanza_tendenziale"/>
      <sheetName val="vacanza_tendenziale_13"/>
      <sheetName val="medie_tend_Rgs"/>
      <sheetName val="medie_tend_Rgs_infl"/>
      <sheetName val="cons_tend"/>
      <sheetName val="cons_tend_13"/>
      <sheetName val="parametri_progr"/>
      <sheetName val="parametri_tend"/>
      <sheetName val="parametri_Rgs"/>
      <sheetName val="output_vacanza_13_base_Rgs"/>
      <sheetName val="output_vacanza_13"/>
      <sheetName val="output_vacanza"/>
      <sheetName val="output_vacanza_base_Rgs"/>
      <sheetName val="output_contratti"/>
      <sheetName val="output_quadro"/>
      <sheetName val="output_pil2"/>
      <sheetName val="otuput_schema2"/>
      <sheetName val="output_pil"/>
      <sheetName val="output_contratti_13"/>
      <sheetName val="vacanza_programmatico"/>
      <sheetName val="output_vacanza_IN_(2)"/>
      <sheetName val="output_vacanza_IN"/>
      <sheetName val="CE_2008"/>
      <sheetName val="Schema_2"/>
      <sheetName val="ANA_PUBBLICHE"/>
      <sheetName val="TABELLE_CALCOLO"/>
      <sheetName val="Original_Andrew___Data"/>
      <sheetName val="Quadro_macro"/>
      <sheetName val="IMPUT_PER_CE"/>
      <sheetName val="quadro_tendenziale_28-6-2005"/>
      <sheetName val="Validazione_ASL"/>
      <sheetName val="attivo"/>
      <sheetName val="convalide"/>
      <sheetName val="synthgraph dcf"/>
      <sheetName val="crediti aditi per via legale"/>
      <sheetName val="Dati"/>
      <sheetName val="bloomberg"/>
      <sheetName val="Prospetto__interno1"/>
      <sheetName val="Riepilogativo_tendenziale1"/>
      <sheetName val="Riepilogativo_programmatico1"/>
      <sheetName val="Prospetto_riepilogativo1"/>
      <sheetName val="Spesa_per_funzioni_quadro1"/>
      <sheetName val="Spesa_per_funzioni1"/>
      <sheetName val="Note_spesa1"/>
      <sheetName val="vacanza_tend_Rgs1"/>
      <sheetName val="vacanza_tend_13_Rgs1"/>
      <sheetName val="medie_prog1"/>
      <sheetName val="medie_prog_131"/>
      <sheetName val="cons_progr1"/>
      <sheetName val="cons_progr_131"/>
      <sheetName val="medie_tend1"/>
      <sheetName val="medie_tend_131"/>
      <sheetName val="vacanza_tendenziale1"/>
      <sheetName val="vacanza_tendenziale_131"/>
      <sheetName val="medie_tend_Rgs1"/>
      <sheetName val="medie_tend_Rgs_infl1"/>
      <sheetName val="cons_tend1"/>
      <sheetName val="cons_tend_131"/>
      <sheetName val="parametri_progr1"/>
      <sheetName val="parametri_tend1"/>
      <sheetName val="parametri_Rgs1"/>
      <sheetName val="output_vacanza_13_base_Rgs1"/>
      <sheetName val="output_vacanza_131"/>
      <sheetName val="output_vacanza1"/>
      <sheetName val="output_vacanza_base_Rgs1"/>
      <sheetName val="output_contratti1"/>
      <sheetName val="output_quadro1"/>
      <sheetName val="output_pil21"/>
      <sheetName val="otuput_schema21"/>
      <sheetName val="output_pil1"/>
      <sheetName val="output_contratti_131"/>
      <sheetName val="vacanza_programmatico1"/>
      <sheetName val="output_vacanza_IN_(2)1"/>
      <sheetName val="output_vacanza_IN1"/>
      <sheetName val="CE_20081"/>
      <sheetName val="Schema_21"/>
      <sheetName val="TABELLE_CALCOLO1"/>
      <sheetName val="Original_Andrew___Data1"/>
      <sheetName val="Quadro_macro1"/>
      <sheetName val="IMPUT_PER_CE1"/>
      <sheetName val="quadro_tendenziale_28-6-20051"/>
      <sheetName val="Prospetto__interno4"/>
      <sheetName val="Riepilogativo_tendenziale4"/>
      <sheetName val="Riepilogativo_programmatico4"/>
      <sheetName val="Prospetto_riepilogativo4"/>
      <sheetName val="Spesa_per_funzioni_quadro4"/>
      <sheetName val="Spesa_per_funzioni4"/>
      <sheetName val="Note_spesa4"/>
      <sheetName val="vacanza_tend_Rgs4"/>
      <sheetName val="vacanza_tend_13_Rgs4"/>
      <sheetName val="medie_prog4"/>
      <sheetName val="medie_prog_134"/>
      <sheetName val="cons_progr4"/>
      <sheetName val="cons_progr_134"/>
      <sheetName val="medie_tend4"/>
      <sheetName val="medie_tend_134"/>
      <sheetName val="vacanza_tendenziale4"/>
      <sheetName val="vacanza_tendenziale_134"/>
      <sheetName val="medie_tend_Rgs4"/>
      <sheetName val="medie_tend_Rgs_infl4"/>
      <sheetName val="cons_tend4"/>
      <sheetName val="cons_tend_134"/>
      <sheetName val="parametri_progr4"/>
      <sheetName val="parametri_tend4"/>
      <sheetName val="parametri_Rgs4"/>
      <sheetName val="output_vacanza_13_base_Rgs4"/>
      <sheetName val="output_vacanza_134"/>
      <sheetName val="output_vacanza4"/>
      <sheetName val="output_vacanza_base_Rgs4"/>
      <sheetName val="output_contratti4"/>
      <sheetName val="output_quadro4"/>
      <sheetName val="output_pil24"/>
      <sheetName val="otuput_schema24"/>
      <sheetName val="output_pil5"/>
      <sheetName val="output_contratti_134"/>
      <sheetName val="vacanza_programmatico4"/>
      <sheetName val="output_vacanza_IN_(2)4"/>
      <sheetName val="output_vacanza_IN4"/>
      <sheetName val="CE_20084"/>
      <sheetName val="Schema_24"/>
      <sheetName val="TABELLE_CALCOLO4"/>
      <sheetName val="quadro_tendenziale_28-6-20054"/>
      <sheetName val="Prospetto__interno2"/>
      <sheetName val="Riepilogativo_tendenziale2"/>
      <sheetName val="Riepilogativo_programmatico2"/>
      <sheetName val="Prospetto_riepilogativo2"/>
      <sheetName val="Spesa_per_funzioni_quadro2"/>
      <sheetName val="Spesa_per_funzioni2"/>
      <sheetName val="Note_spesa2"/>
      <sheetName val="vacanza_tend_Rgs2"/>
      <sheetName val="vacanza_tend_13_Rgs2"/>
      <sheetName val="medie_prog2"/>
      <sheetName val="medie_prog_132"/>
      <sheetName val="cons_progr2"/>
      <sheetName val="cons_progr_132"/>
      <sheetName val="medie_tend2"/>
      <sheetName val="medie_tend_132"/>
      <sheetName val="vacanza_tendenziale2"/>
      <sheetName val="vacanza_tendenziale_132"/>
      <sheetName val="medie_tend_Rgs2"/>
      <sheetName val="medie_tend_Rgs_infl2"/>
      <sheetName val="cons_tend2"/>
      <sheetName val="cons_tend_132"/>
      <sheetName val="parametri_progr2"/>
      <sheetName val="parametri_tend2"/>
      <sheetName val="parametri_Rgs2"/>
      <sheetName val="output_vacanza_13_base_Rgs2"/>
      <sheetName val="output_vacanza_132"/>
      <sheetName val="output_vacanza2"/>
      <sheetName val="output_vacanza_base_Rgs2"/>
      <sheetName val="output_contratti2"/>
      <sheetName val="output_quadro2"/>
      <sheetName val="output_pil22"/>
      <sheetName val="otuput_schema22"/>
      <sheetName val="output_pil3"/>
      <sheetName val="output_contratti_132"/>
      <sheetName val="vacanza_programmatico2"/>
      <sheetName val="output_vacanza_IN_(2)2"/>
      <sheetName val="output_vacanza_IN2"/>
      <sheetName val="CE_20082"/>
      <sheetName val="Schema_22"/>
      <sheetName val="TABELLE_CALCOLO2"/>
      <sheetName val="quadro_tendenziale_28-6-20052"/>
      <sheetName val="Prospetto__interno3"/>
      <sheetName val="Riepilogativo_tendenziale3"/>
      <sheetName val="Riepilogativo_programmatico3"/>
      <sheetName val="Prospetto_riepilogativo3"/>
      <sheetName val="Spesa_per_funzioni_quadro3"/>
      <sheetName val="Spesa_per_funzioni3"/>
      <sheetName val="Note_spesa3"/>
      <sheetName val="vacanza_tend_Rgs3"/>
      <sheetName val="vacanza_tend_13_Rgs3"/>
      <sheetName val="medie_prog3"/>
      <sheetName val="medie_prog_133"/>
      <sheetName val="cons_progr3"/>
      <sheetName val="cons_progr_133"/>
      <sheetName val="medie_tend3"/>
      <sheetName val="medie_tend_133"/>
      <sheetName val="vacanza_tendenziale3"/>
      <sheetName val="vacanza_tendenziale_133"/>
      <sheetName val="medie_tend_Rgs3"/>
      <sheetName val="medie_tend_Rgs_infl3"/>
      <sheetName val="cons_tend3"/>
      <sheetName val="cons_tend_133"/>
      <sheetName val="parametri_progr3"/>
      <sheetName val="parametri_tend3"/>
      <sheetName val="parametri_Rgs3"/>
      <sheetName val="output_vacanza_13_base_Rgs3"/>
      <sheetName val="output_vacanza_133"/>
      <sheetName val="output_vacanza3"/>
      <sheetName val="output_vacanza_base_Rgs3"/>
      <sheetName val="output_contratti3"/>
      <sheetName val="output_quadro3"/>
      <sheetName val="output_pil23"/>
      <sheetName val="otuput_schema23"/>
      <sheetName val="output_pil4"/>
      <sheetName val="output_contratti_133"/>
      <sheetName val="vacanza_programmatico3"/>
      <sheetName val="output_vacanza_IN_(2)3"/>
      <sheetName val="output_vacanza_IN3"/>
      <sheetName val="CE_20083"/>
      <sheetName val="Schema_23"/>
      <sheetName val="TABELLE_CALCOLO3"/>
      <sheetName val="quadro_tendenziale_28-6-20053"/>
      <sheetName val="Prospetto__interno5"/>
      <sheetName val="Riepilogativo_tendenziale5"/>
      <sheetName val="Riepilogativo_programmatico5"/>
      <sheetName val="Prospetto_riepilogativo5"/>
      <sheetName val="Spesa_per_funzioni_quadro5"/>
      <sheetName val="Spesa_per_funzioni5"/>
      <sheetName val="Note_spesa5"/>
      <sheetName val="vacanza_tend_Rgs5"/>
      <sheetName val="vacanza_tend_13_Rgs5"/>
      <sheetName val="medie_prog5"/>
      <sheetName val="medie_prog_135"/>
      <sheetName val="cons_progr5"/>
      <sheetName val="cons_progr_135"/>
      <sheetName val="medie_tend5"/>
      <sheetName val="medie_tend_135"/>
      <sheetName val="vacanza_tendenziale5"/>
      <sheetName val="vacanza_tendenziale_135"/>
      <sheetName val="medie_tend_Rgs5"/>
      <sheetName val="medie_tend_Rgs_infl5"/>
      <sheetName val="cons_tend5"/>
      <sheetName val="cons_tend_135"/>
      <sheetName val="parametri_progr5"/>
      <sheetName val="parametri_tend5"/>
      <sheetName val="parametri_Rgs5"/>
      <sheetName val="output_vacanza_13_base_Rgs5"/>
      <sheetName val="output_vacanza_135"/>
      <sheetName val="output_vacanza5"/>
      <sheetName val="output_vacanza_base_Rgs5"/>
      <sheetName val="output_contratti5"/>
      <sheetName val="output_quadro5"/>
      <sheetName val="output_pil25"/>
      <sheetName val="otuput_schema25"/>
      <sheetName val="output_pil6"/>
      <sheetName val="output_contratti_135"/>
      <sheetName val="vacanza_programmatico5"/>
      <sheetName val="output_vacanza_IN_(2)5"/>
      <sheetName val="output_vacanza_IN5"/>
      <sheetName val="CE_20085"/>
      <sheetName val="Schema_25"/>
      <sheetName val="TABELLE_CALCOLO5"/>
      <sheetName val="quadro_tendenziale_28-6-20055"/>
      <sheetName val="Prospetto__interno8"/>
      <sheetName val="Riepilogativo_tendenziale8"/>
      <sheetName val="Riepilogativo_programmatico8"/>
      <sheetName val="Prospetto_riepilogativo8"/>
      <sheetName val="Spesa_per_funzioni_quadro8"/>
      <sheetName val="Spesa_per_funzioni8"/>
      <sheetName val="Note_spesa8"/>
      <sheetName val="vacanza_tend_Rgs8"/>
      <sheetName val="vacanza_tend_13_Rgs8"/>
      <sheetName val="medie_prog8"/>
      <sheetName val="medie_prog_138"/>
      <sheetName val="cons_progr8"/>
      <sheetName val="cons_progr_138"/>
      <sheetName val="medie_tend8"/>
      <sheetName val="medie_tend_138"/>
      <sheetName val="vacanza_tendenziale8"/>
      <sheetName val="vacanza_tendenziale_138"/>
      <sheetName val="medie_tend_Rgs8"/>
      <sheetName val="medie_tend_Rgs_infl8"/>
      <sheetName val="cons_tend8"/>
      <sheetName val="cons_tend_138"/>
      <sheetName val="parametri_progr8"/>
      <sheetName val="parametri_tend8"/>
      <sheetName val="parametri_Rgs8"/>
      <sheetName val="output_vacanza_13_base_Rgs8"/>
      <sheetName val="output_vacanza_138"/>
      <sheetName val="output_vacanza8"/>
      <sheetName val="output_vacanza_base_Rgs8"/>
      <sheetName val="output_contratti8"/>
      <sheetName val="output_quadro8"/>
      <sheetName val="output_pil28"/>
      <sheetName val="otuput_schema28"/>
      <sheetName val="output_pil9"/>
      <sheetName val="output_contratti_138"/>
      <sheetName val="vacanza_programmatico8"/>
      <sheetName val="output_vacanza_IN_(2)8"/>
      <sheetName val="output_vacanza_IN8"/>
      <sheetName val="CE_20088"/>
      <sheetName val="Schema_28"/>
      <sheetName val="TABELLE_CALCOLO8"/>
      <sheetName val="quadro_tendenziale_28-6-20058"/>
      <sheetName val="Prospetto__interno6"/>
      <sheetName val="Riepilogativo_tendenziale6"/>
      <sheetName val="Riepilogativo_programmatico6"/>
      <sheetName val="Prospetto_riepilogativo6"/>
      <sheetName val="Spesa_per_funzioni_quadro6"/>
      <sheetName val="Spesa_per_funzioni6"/>
      <sheetName val="Note_spesa6"/>
      <sheetName val="vacanza_tend_Rgs6"/>
      <sheetName val="vacanza_tend_13_Rgs6"/>
      <sheetName val="medie_prog6"/>
      <sheetName val="medie_prog_136"/>
      <sheetName val="cons_progr6"/>
      <sheetName val="cons_progr_136"/>
      <sheetName val="medie_tend6"/>
      <sheetName val="medie_tend_136"/>
      <sheetName val="vacanza_tendenziale6"/>
      <sheetName val="vacanza_tendenziale_136"/>
      <sheetName val="medie_tend_Rgs6"/>
      <sheetName val="medie_tend_Rgs_infl6"/>
      <sheetName val="cons_tend6"/>
      <sheetName val="cons_tend_136"/>
      <sheetName val="parametri_progr6"/>
      <sheetName val="parametri_tend6"/>
      <sheetName val="parametri_Rgs6"/>
      <sheetName val="output_vacanza_13_base_Rgs6"/>
      <sheetName val="output_vacanza_136"/>
      <sheetName val="output_vacanza6"/>
      <sheetName val="output_vacanza_base_Rgs6"/>
      <sheetName val="output_contratti6"/>
      <sheetName val="output_quadro6"/>
      <sheetName val="output_pil26"/>
      <sheetName val="otuput_schema26"/>
      <sheetName val="output_pil7"/>
      <sheetName val="output_contratti_136"/>
      <sheetName val="vacanza_programmatico6"/>
      <sheetName val="output_vacanza_IN_(2)6"/>
      <sheetName val="output_vacanza_IN6"/>
      <sheetName val="CE_20086"/>
      <sheetName val="Schema_26"/>
      <sheetName val="TABELLE_CALCOLO6"/>
      <sheetName val="quadro_tendenziale_28-6-20056"/>
      <sheetName val="Prospetto__interno7"/>
      <sheetName val="Riepilogativo_tendenziale7"/>
      <sheetName val="Riepilogativo_programmatico7"/>
      <sheetName val="Prospetto_riepilogativo7"/>
      <sheetName val="Spesa_per_funzioni_quadro7"/>
      <sheetName val="Spesa_per_funzioni7"/>
      <sheetName val="Note_spesa7"/>
      <sheetName val="vacanza_tend_Rgs7"/>
      <sheetName val="vacanza_tend_13_Rgs7"/>
      <sheetName val="medie_prog7"/>
      <sheetName val="medie_prog_137"/>
      <sheetName val="cons_progr7"/>
      <sheetName val="cons_progr_137"/>
      <sheetName val="medie_tend7"/>
      <sheetName val="medie_tend_137"/>
      <sheetName val="vacanza_tendenziale7"/>
      <sheetName val="vacanza_tendenziale_137"/>
      <sheetName val="medie_tend_Rgs7"/>
      <sheetName val="medie_tend_Rgs_infl7"/>
      <sheetName val="cons_tend7"/>
      <sheetName val="cons_tend_137"/>
      <sheetName val="parametri_progr7"/>
      <sheetName val="parametri_tend7"/>
      <sheetName val="parametri_Rgs7"/>
      <sheetName val="output_vacanza_13_base_Rgs7"/>
      <sheetName val="output_vacanza_137"/>
      <sheetName val="output_vacanza7"/>
      <sheetName val="output_vacanza_base_Rgs7"/>
      <sheetName val="output_contratti7"/>
      <sheetName val="output_quadro7"/>
      <sheetName val="output_pil27"/>
      <sheetName val="otuput_schema27"/>
      <sheetName val="output_pil8"/>
      <sheetName val="output_contratti_137"/>
      <sheetName val="vacanza_programmatico7"/>
      <sheetName val="output_vacanza_IN_(2)7"/>
      <sheetName val="output_vacanza_IN7"/>
      <sheetName val="CE_20087"/>
      <sheetName val="Schema_27"/>
      <sheetName val="TABELLE_CALCOLO7"/>
      <sheetName val="quadro_tendenziale_28-6-20057"/>
      <sheetName val="Prospetto__interno9"/>
      <sheetName val="Riepilogativo_tendenziale9"/>
      <sheetName val="Riepilogativo_programmatico9"/>
      <sheetName val="Prospetto_riepilogativo9"/>
      <sheetName val="Spesa_per_funzioni_quadro9"/>
      <sheetName val="Spesa_per_funzioni9"/>
      <sheetName val="Note_spesa9"/>
      <sheetName val="vacanza_tend_Rgs9"/>
      <sheetName val="vacanza_tend_13_Rgs9"/>
      <sheetName val="medie_prog9"/>
      <sheetName val="medie_prog_139"/>
      <sheetName val="cons_progr9"/>
      <sheetName val="cons_progr_139"/>
      <sheetName val="medie_tend9"/>
      <sheetName val="medie_tend_139"/>
      <sheetName val="vacanza_tendenziale9"/>
      <sheetName val="vacanza_tendenziale_139"/>
      <sheetName val="medie_tend_Rgs9"/>
      <sheetName val="medie_tend_Rgs_infl9"/>
      <sheetName val="cons_tend9"/>
      <sheetName val="cons_tend_139"/>
      <sheetName val="parametri_progr9"/>
      <sheetName val="parametri_tend9"/>
      <sheetName val="parametri_Rgs9"/>
      <sheetName val="output_vacanza_13_base_Rgs9"/>
      <sheetName val="output_vacanza_139"/>
      <sheetName val="output_vacanza9"/>
      <sheetName val="output_vacanza_base_Rgs9"/>
      <sheetName val="output_contratti9"/>
      <sheetName val="output_quadro9"/>
      <sheetName val="output_pil29"/>
      <sheetName val="otuput_schema29"/>
      <sheetName val="output_pil10"/>
      <sheetName val="output_contratti_139"/>
      <sheetName val="vacanza_programmatico9"/>
      <sheetName val="output_vacanza_IN_(2)9"/>
      <sheetName val="output_vacanza_IN9"/>
      <sheetName val="CE_20089"/>
      <sheetName val="Schema_29"/>
      <sheetName val="TABELLE_CALCOLO9"/>
      <sheetName val="quadro_tendenziale_28-6-20059"/>
      <sheetName val="Prospetto__interno10"/>
      <sheetName val="Riepilogativo_tendenziale10"/>
      <sheetName val="Riepilogativo_programmatico10"/>
      <sheetName val="Prospetto_riepilogativo10"/>
      <sheetName val="Spesa_per_funzioni_quadro10"/>
      <sheetName val="Spesa_per_funzioni10"/>
      <sheetName val="Note_spesa10"/>
      <sheetName val="vacanza_tend_Rgs10"/>
      <sheetName val="vacanza_tend_13_Rgs10"/>
      <sheetName val="medie_prog10"/>
      <sheetName val="medie_prog_1310"/>
      <sheetName val="cons_progr10"/>
      <sheetName val="cons_progr_1310"/>
      <sheetName val="medie_tend10"/>
      <sheetName val="medie_tend_1310"/>
      <sheetName val="vacanza_tendenziale10"/>
      <sheetName val="vacanza_tendenziale_1310"/>
      <sheetName val="medie_tend_Rgs10"/>
      <sheetName val="medie_tend_Rgs_infl10"/>
      <sheetName val="cons_tend10"/>
      <sheetName val="cons_tend_1310"/>
      <sheetName val="parametri_progr10"/>
      <sheetName val="parametri_tend10"/>
      <sheetName val="parametri_Rgs10"/>
      <sheetName val="output_vacanza_13_base_Rgs10"/>
      <sheetName val="output_vacanza_1310"/>
      <sheetName val="output_vacanza10"/>
      <sheetName val="output_vacanza_base_Rgs10"/>
      <sheetName val="output_contratti10"/>
      <sheetName val="output_quadro10"/>
      <sheetName val="output_pil210"/>
      <sheetName val="Prospetto__interno11"/>
      <sheetName val="Riepilogativo_tendenziale11"/>
      <sheetName val="Riepilogativo_programmatico11"/>
      <sheetName val="Prospetto_riepilogativo11"/>
      <sheetName val="Spesa_per_funzioni_quadro11"/>
      <sheetName val="Spesa_per_funzioni11"/>
      <sheetName val="Note_spesa11"/>
      <sheetName val="vacanza_tend_Rgs11"/>
      <sheetName val="vacanza_tend_13_Rgs11"/>
      <sheetName val="medie_prog11"/>
      <sheetName val="medie_prog_1311"/>
      <sheetName val="cons_progr11"/>
      <sheetName val="cons_progr_1311"/>
      <sheetName val="medie_tend11"/>
      <sheetName val="medie_tend_1311"/>
      <sheetName val="vacanza_tendenziale11"/>
      <sheetName val="vacanza_tendenziale_1311"/>
      <sheetName val="medie_tend_Rgs11"/>
      <sheetName val="medie_tend_Rgs_infl11"/>
      <sheetName val="cons_tend11"/>
      <sheetName val="cons_tend_1311"/>
      <sheetName val="parametri_progr11"/>
      <sheetName val="parametri_tend11"/>
      <sheetName val="parametri_Rgs11"/>
      <sheetName val="output_vacanza_13_base_Rgs11"/>
      <sheetName val="output_vacanza_1311"/>
      <sheetName val="output_vacanza11"/>
      <sheetName val="output_vacanza_base_Rgs11"/>
      <sheetName val="output_contratti11"/>
      <sheetName val="output_quadro11"/>
      <sheetName val="output_pil211"/>
      <sheetName val="otuput_schema210"/>
      <sheetName val="output_pil11"/>
      <sheetName val="output_contratti_1310"/>
      <sheetName val="vacanza_programmatico10"/>
      <sheetName val="output_vacanza_IN_(2)10"/>
      <sheetName val="output_vacanza_IN10"/>
      <sheetName val="CE_200810"/>
      <sheetName val="Schema_210"/>
      <sheetName val="TABELLE_CALCOLO10"/>
      <sheetName val="quadro_tendenziale_28-6-200510"/>
      <sheetName val="Prospetto__interno12"/>
      <sheetName val="Riepilogativo_tendenziale12"/>
      <sheetName val="Riepilogativo_programmatico12"/>
      <sheetName val="Prospetto_riepilogativo12"/>
      <sheetName val="Spesa_per_funzioni_quadro12"/>
      <sheetName val="Spesa_per_funzioni12"/>
      <sheetName val="Note_spesa12"/>
      <sheetName val="vacanza_tend_Rgs12"/>
      <sheetName val="vacanza_tend_13_Rgs12"/>
      <sheetName val="medie_prog12"/>
      <sheetName val="medie_prog_1312"/>
      <sheetName val="cons_progr12"/>
      <sheetName val="cons_progr_1312"/>
      <sheetName val="medie_tend12"/>
      <sheetName val="medie_tend_1312"/>
      <sheetName val="vacanza_tendenziale12"/>
      <sheetName val="vacanza_tendenziale_1312"/>
      <sheetName val="medie_tend_Rgs12"/>
      <sheetName val="medie_tend_Rgs_infl12"/>
      <sheetName val="cons_tend12"/>
      <sheetName val="cons_tend_1312"/>
      <sheetName val="parametri_progr12"/>
      <sheetName val="parametri_tend12"/>
      <sheetName val="parametri_Rgs12"/>
      <sheetName val="output_vacanza_13_base_Rgs12"/>
      <sheetName val="output_vacanza_1312"/>
      <sheetName val="output_vacanza12"/>
      <sheetName val="output_vacanza_base_Rgs12"/>
      <sheetName val="output_contratti12"/>
      <sheetName val="output_quadro12"/>
      <sheetName val="output_pil212"/>
      <sheetName val="otuput_schema211"/>
      <sheetName val="output_pil12"/>
      <sheetName val="output_contratti_1311"/>
      <sheetName val="vacanza_programmatico11"/>
      <sheetName val="output_vacanza_IN_(2)11"/>
      <sheetName val="output_vacanza_IN11"/>
      <sheetName val="CE_200811"/>
      <sheetName val="Schema_211"/>
      <sheetName val="TABELLE_CALCOLO11"/>
      <sheetName val="quadro_tendenziale_28-6-200511"/>
      <sheetName val="appoggio"/>
      <sheetName val="aziende"/>
      <sheetName val="vacanza_tendenziale_1"/>
      <sheetName val="vacanza_tendenziale_1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 refreshError="1"/>
      <sheetData sheetId="596"/>
      <sheetData sheetId="59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  <sheetName val="Crediti aditi per via legale"/>
      <sheetName val="IMPUT PER CE"/>
      <sheetName val="quadro tendenziale 28-6-2005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6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ColWidth="8.6640625" defaultRowHeight="14.4" x14ac:dyDescent="0.3"/>
  <cols>
    <col min="1" max="1" width="37.44140625" style="1" bestFit="1" customWidth="1"/>
    <col min="2" max="2" width="18.21875" style="1" bestFit="1" customWidth="1"/>
    <col min="3" max="3" width="45" style="1" bestFit="1" customWidth="1"/>
    <col min="4" max="4" width="47.5546875" style="1" bestFit="1" customWidth="1"/>
    <col min="5" max="5" width="23.77734375" style="1" bestFit="1" customWidth="1"/>
    <col min="6" max="6" width="25.6640625" style="1" customWidth="1"/>
    <col min="7" max="8" width="25.6640625" style="2" customWidth="1"/>
    <col min="9" max="9" width="25.6640625" style="1" customWidth="1"/>
    <col min="10" max="11" width="38.44140625" style="1" customWidth="1"/>
    <col min="12" max="12" width="42.109375" style="1" customWidth="1"/>
    <col min="13" max="16384" width="8.6640625" style="1"/>
  </cols>
  <sheetData>
    <row r="1" spans="1:12" s="3" customFormat="1" ht="87" customHeight="1" x14ac:dyDescent="0.3">
      <c r="A1" s="9" t="s">
        <v>431</v>
      </c>
      <c r="B1" s="9" t="s">
        <v>10</v>
      </c>
      <c r="C1" s="9" t="s">
        <v>432</v>
      </c>
      <c r="D1" s="9" t="s">
        <v>433</v>
      </c>
      <c r="E1" s="9" t="s">
        <v>434</v>
      </c>
      <c r="F1" s="9" t="s">
        <v>435</v>
      </c>
      <c r="G1" s="10" t="s">
        <v>430</v>
      </c>
      <c r="H1" s="10" t="s">
        <v>436</v>
      </c>
      <c r="I1" s="9" t="s">
        <v>437</v>
      </c>
      <c r="J1" s="13" t="s">
        <v>553</v>
      </c>
      <c r="K1" s="13" t="s">
        <v>554</v>
      </c>
      <c r="L1" s="11" t="s">
        <v>552</v>
      </c>
    </row>
    <row r="2" spans="1:12" x14ac:dyDescent="0.3">
      <c r="A2" s="5" t="s">
        <v>0</v>
      </c>
      <c r="B2" s="5" t="s">
        <v>11</v>
      </c>
      <c r="C2" s="5" t="s">
        <v>520</v>
      </c>
      <c r="D2" s="4" t="s">
        <v>135</v>
      </c>
      <c r="E2" s="4" t="s">
        <v>258</v>
      </c>
      <c r="F2" s="6">
        <v>583939</v>
      </c>
      <c r="G2" s="6">
        <v>40718</v>
      </c>
      <c r="H2" s="6">
        <v>0</v>
      </c>
      <c r="I2" s="8">
        <f t="shared" ref="I2:I65" si="0">SUM(F2:H2)</f>
        <v>624657</v>
      </c>
      <c r="J2" s="14">
        <v>231269.99</v>
      </c>
      <c r="K2" s="14">
        <v>2817.08</v>
      </c>
      <c r="L2" s="12"/>
    </row>
    <row r="3" spans="1:12" x14ac:dyDescent="0.3">
      <c r="A3" s="5" t="s">
        <v>0</v>
      </c>
      <c r="B3" s="5" t="s">
        <v>12</v>
      </c>
      <c r="C3" s="5" t="s">
        <v>521</v>
      </c>
      <c r="D3" s="4" t="s">
        <v>136</v>
      </c>
      <c r="E3" s="4" t="s">
        <v>258</v>
      </c>
      <c r="F3" s="6">
        <v>342022</v>
      </c>
      <c r="G3" s="6">
        <v>8200</v>
      </c>
      <c r="H3" s="6">
        <v>0</v>
      </c>
      <c r="I3" s="8">
        <f t="shared" si="0"/>
        <v>350222</v>
      </c>
      <c r="J3" s="14">
        <v>69466.820000000007</v>
      </c>
      <c r="K3" s="14">
        <v>1214.46</v>
      </c>
      <c r="L3" s="12"/>
    </row>
    <row r="4" spans="1:12" x14ac:dyDescent="0.3">
      <c r="A4" s="5" t="s">
        <v>0</v>
      </c>
      <c r="B4" s="5" t="s">
        <v>13</v>
      </c>
      <c r="C4" s="5" t="s">
        <v>514</v>
      </c>
      <c r="D4" s="4" t="s">
        <v>137</v>
      </c>
      <c r="E4" s="4" t="s">
        <v>258</v>
      </c>
      <c r="F4" s="6">
        <v>1564008</v>
      </c>
      <c r="G4" s="6">
        <v>0</v>
      </c>
      <c r="H4" s="6">
        <v>0</v>
      </c>
      <c r="I4" s="8">
        <f t="shared" si="0"/>
        <v>1564008</v>
      </c>
      <c r="J4" s="14">
        <v>760731.69000000006</v>
      </c>
      <c r="K4" s="14">
        <v>6792.97</v>
      </c>
      <c r="L4" s="12"/>
    </row>
    <row r="5" spans="1:12" x14ac:dyDescent="0.3">
      <c r="A5" s="5" t="s">
        <v>0</v>
      </c>
      <c r="B5" s="5" t="s">
        <v>14</v>
      </c>
      <c r="C5" s="5" t="s">
        <v>515</v>
      </c>
      <c r="D5" s="4" t="s">
        <v>138</v>
      </c>
      <c r="E5" s="4" t="s">
        <v>258</v>
      </c>
      <c r="F5" s="6">
        <v>2396793.36</v>
      </c>
      <c r="G5" s="6">
        <v>178200</v>
      </c>
      <c r="H5" s="6">
        <v>0</v>
      </c>
      <c r="I5" s="8">
        <f t="shared" si="0"/>
        <v>2574993.36</v>
      </c>
      <c r="J5" s="14">
        <v>1531441.12</v>
      </c>
      <c r="K5" s="14">
        <v>11651.52</v>
      </c>
      <c r="L5" s="12"/>
    </row>
    <row r="6" spans="1:12" x14ac:dyDescent="0.3">
      <c r="A6" s="5" t="s">
        <v>0</v>
      </c>
      <c r="B6" s="5" t="s">
        <v>15</v>
      </c>
      <c r="C6" s="5" t="s">
        <v>516</v>
      </c>
      <c r="D6" s="4" t="s">
        <v>139</v>
      </c>
      <c r="E6" s="4" t="s">
        <v>258</v>
      </c>
      <c r="F6" s="6">
        <v>921905.64</v>
      </c>
      <c r="G6" s="6">
        <v>204200</v>
      </c>
      <c r="H6" s="6">
        <v>0</v>
      </c>
      <c r="I6" s="8">
        <f t="shared" si="0"/>
        <v>1126105.6400000001</v>
      </c>
      <c r="J6" s="14">
        <v>545672.48</v>
      </c>
      <c r="K6" s="14">
        <v>5154.29</v>
      </c>
      <c r="L6" s="12"/>
    </row>
    <row r="7" spans="1:12" x14ac:dyDescent="0.3">
      <c r="A7" s="5" t="s">
        <v>0</v>
      </c>
      <c r="B7" s="5" t="s">
        <v>16</v>
      </c>
      <c r="C7" s="5" t="s">
        <v>517</v>
      </c>
      <c r="D7" s="4" t="s">
        <v>140</v>
      </c>
      <c r="E7" s="4" t="s">
        <v>258</v>
      </c>
      <c r="F7" s="6">
        <v>353086</v>
      </c>
      <c r="G7" s="6">
        <v>10000</v>
      </c>
      <c r="H7" s="6">
        <v>0</v>
      </c>
      <c r="I7" s="8">
        <f t="shared" si="0"/>
        <v>363086</v>
      </c>
      <c r="J7" s="14">
        <v>74882.36</v>
      </c>
      <c r="K7" s="14">
        <v>1278.3900000000001</v>
      </c>
      <c r="L7" s="12"/>
    </row>
    <row r="8" spans="1:12" x14ac:dyDescent="0.3">
      <c r="A8" s="5" t="s">
        <v>0</v>
      </c>
      <c r="B8" s="5" t="s">
        <v>17</v>
      </c>
      <c r="C8" s="5" t="s">
        <v>518</v>
      </c>
      <c r="D8" s="4" t="s">
        <v>141</v>
      </c>
      <c r="E8" s="4" t="s">
        <v>258</v>
      </c>
      <c r="F8" s="6">
        <v>1564008</v>
      </c>
      <c r="G8" s="6">
        <v>178200</v>
      </c>
      <c r="H8" s="6">
        <v>0</v>
      </c>
      <c r="I8" s="8">
        <f t="shared" si="0"/>
        <v>1742208</v>
      </c>
      <c r="J8" s="14">
        <v>1030933.3200000001</v>
      </c>
      <c r="K8" s="14">
        <v>8575.4500000000007</v>
      </c>
      <c r="L8" s="12"/>
    </row>
    <row r="9" spans="1:12" x14ac:dyDescent="0.3">
      <c r="A9" s="5" t="s">
        <v>0</v>
      </c>
      <c r="B9" s="5" t="s">
        <v>18</v>
      </c>
      <c r="C9" s="5" t="s">
        <v>519</v>
      </c>
      <c r="D9" s="4" t="s">
        <v>142</v>
      </c>
      <c r="E9" s="4" t="s">
        <v>258</v>
      </c>
      <c r="F9" s="6">
        <v>583939</v>
      </c>
      <c r="G9" s="6">
        <v>40718</v>
      </c>
      <c r="H9" s="6">
        <v>0</v>
      </c>
      <c r="I9" s="8">
        <f t="shared" si="0"/>
        <v>624657</v>
      </c>
      <c r="J9" s="14">
        <v>242518.47999999998</v>
      </c>
      <c r="K9" s="14">
        <v>2914.94</v>
      </c>
      <c r="L9" s="12"/>
    </row>
    <row r="10" spans="1:12" x14ac:dyDescent="0.3">
      <c r="A10" s="5" t="s">
        <v>0</v>
      </c>
      <c r="B10" s="5" t="s">
        <v>19</v>
      </c>
      <c r="C10" s="5" t="s">
        <v>522</v>
      </c>
      <c r="D10" s="4" t="s">
        <v>143</v>
      </c>
      <c r="E10" s="4" t="s">
        <v>258</v>
      </c>
      <c r="F10" s="6">
        <v>1564008</v>
      </c>
      <c r="G10" s="6">
        <v>178200</v>
      </c>
      <c r="H10" s="6">
        <v>0</v>
      </c>
      <c r="I10" s="8">
        <f t="shared" si="0"/>
        <v>1742208</v>
      </c>
      <c r="J10" s="14">
        <v>1199714.2400000002</v>
      </c>
      <c r="K10" s="14">
        <v>9638.1200000000008</v>
      </c>
      <c r="L10" s="12"/>
    </row>
    <row r="11" spans="1:12" x14ac:dyDescent="0.3">
      <c r="A11" s="5" t="s">
        <v>0</v>
      </c>
      <c r="B11" s="5" t="s">
        <v>20</v>
      </c>
      <c r="C11" s="5" t="s">
        <v>523</v>
      </c>
      <c r="D11" s="4" t="s">
        <v>144</v>
      </c>
      <c r="E11" s="4" t="s">
        <v>258</v>
      </c>
      <c r="F11" s="6">
        <v>1564008</v>
      </c>
      <c r="G11" s="6">
        <v>178200</v>
      </c>
      <c r="H11" s="6">
        <v>0</v>
      </c>
      <c r="I11" s="8">
        <f t="shared" si="0"/>
        <v>1742208</v>
      </c>
      <c r="J11" s="14">
        <v>1225418.75</v>
      </c>
      <c r="K11" s="14">
        <v>9797.4500000000007</v>
      </c>
      <c r="L11" s="12"/>
    </row>
    <row r="12" spans="1:12" x14ac:dyDescent="0.3">
      <c r="A12" s="5" t="s">
        <v>0</v>
      </c>
      <c r="B12" s="5" t="s">
        <v>21</v>
      </c>
      <c r="C12" s="5" t="s">
        <v>524</v>
      </c>
      <c r="D12" s="4" t="s">
        <v>145</v>
      </c>
      <c r="E12" s="4" t="s">
        <v>258</v>
      </c>
      <c r="F12" s="6">
        <v>976441</v>
      </c>
      <c r="G12" s="6">
        <v>80000</v>
      </c>
      <c r="H12" s="6">
        <v>0</v>
      </c>
      <c r="I12" s="8">
        <f t="shared" si="0"/>
        <v>1056441</v>
      </c>
      <c r="J12" s="14">
        <v>738280.25</v>
      </c>
      <c r="K12" s="14">
        <v>6639.93</v>
      </c>
      <c r="L12" s="12"/>
    </row>
    <row r="13" spans="1:12" x14ac:dyDescent="0.3">
      <c r="A13" s="5" t="s">
        <v>0</v>
      </c>
      <c r="B13" s="5" t="s">
        <v>22</v>
      </c>
      <c r="C13" s="5" t="s">
        <v>525</v>
      </c>
      <c r="D13" s="4" t="s">
        <v>146</v>
      </c>
      <c r="E13" s="4" t="s">
        <v>258</v>
      </c>
      <c r="F13" s="6">
        <v>583939</v>
      </c>
      <c r="G13" s="6">
        <v>29400</v>
      </c>
      <c r="H13" s="6">
        <v>0</v>
      </c>
      <c r="I13" s="8">
        <f t="shared" si="0"/>
        <v>613339</v>
      </c>
      <c r="J13" s="14">
        <v>187971</v>
      </c>
      <c r="K13" s="14">
        <v>2429.1</v>
      </c>
      <c r="L13" s="12"/>
    </row>
    <row r="14" spans="1:12" x14ac:dyDescent="0.3">
      <c r="A14" s="5" t="s">
        <v>0</v>
      </c>
      <c r="B14" s="5" t="s">
        <v>23</v>
      </c>
      <c r="C14" s="5" t="s">
        <v>526</v>
      </c>
      <c r="D14" s="4" t="s">
        <v>147</v>
      </c>
      <c r="E14" s="4" t="s">
        <v>258</v>
      </c>
      <c r="F14" s="6">
        <v>583939</v>
      </c>
      <c r="G14" s="6">
        <v>29400</v>
      </c>
      <c r="H14" s="6">
        <v>0</v>
      </c>
      <c r="I14" s="8">
        <f t="shared" si="0"/>
        <v>613339</v>
      </c>
      <c r="J14" s="14">
        <v>238120.07</v>
      </c>
      <c r="K14" s="14">
        <v>2876.8</v>
      </c>
      <c r="L14" s="12"/>
    </row>
    <row r="15" spans="1:12" x14ac:dyDescent="0.3">
      <c r="A15" s="5" t="s">
        <v>0</v>
      </c>
      <c r="B15" s="5" t="s">
        <v>24</v>
      </c>
      <c r="C15" s="5" t="s">
        <v>527</v>
      </c>
      <c r="D15" s="4" t="s">
        <v>148</v>
      </c>
      <c r="E15" s="4" t="s">
        <v>258</v>
      </c>
      <c r="F15" s="6">
        <v>1320113</v>
      </c>
      <c r="G15" s="6">
        <v>135000</v>
      </c>
      <c r="H15" s="6">
        <v>0</v>
      </c>
      <c r="I15" s="8">
        <f t="shared" si="0"/>
        <v>1455113</v>
      </c>
      <c r="J15" s="14">
        <v>774489.86</v>
      </c>
      <c r="K15" s="14">
        <v>6886.34</v>
      </c>
      <c r="L15" s="12"/>
    </row>
    <row r="16" spans="1:12" x14ac:dyDescent="0.3">
      <c r="A16" s="5" t="s">
        <v>0</v>
      </c>
      <c r="B16" s="5" t="s">
        <v>25</v>
      </c>
      <c r="C16" s="5" t="s">
        <v>528</v>
      </c>
      <c r="D16" s="4" t="s">
        <v>149</v>
      </c>
      <c r="E16" s="4" t="s">
        <v>258</v>
      </c>
      <c r="F16" s="6">
        <v>862691</v>
      </c>
      <c r="G16" s="6">
        <v>66000</v>
      </c>
      <c r="H16" s="6">
        <v>0</v>
      </c>
      <c r="I16" s="8">
        <f t="shared" si="0"/>
        <v>928691</v>
      </c>
      <c r="J16" s="14">
        <v>405092.92</v>
      </c>
      <c r="K16" s="14">
        <v>4236.21</v>
      </c>
      <c r="L16" s="12"/>
    </row>
    <row r="17" spans="1:12" x14ac:dyDescent="0.3">
      <c r="A17" s="5" t="s">
        <v>0</v>
      </c>
      <c r="B17" s="5" t="s">
        <v>26</v>
      </c>
      <c r="C17" s="5" t="s">
        <v>529</v>
      </c>
      <c r="D17" s="4" t="s">
        <v>150</v>
      </c>
      <c r="E17" s="4" t="s">
        <v>258</v>
      </c>
      <c r="F17" s="6">
        <v>340745</v>
      </c>
      <c r="G17" s="6">
        <v>8244</v>
      </c>
      <c r="H17" s="6">
        <v>0</v>
      </c>
      <c r="I17" s="8">
        <f t="shared" si="0"/>
        <v>348989</v>
      </c>
      <c r="J17" s="14">
        <v>49140.34</v>
      </c>
      <c r="K17" s="14">
        <v>960.41</v>
      </c>
      <c r="L17" s="12"/>
    </row>
    <row r="18" spans="1:12" x14ac:dyDescent="0.3">
      <c r="A18" s="5" t="s">
        <v>0</v>
      </c>
      <c r="B18" s="5" t="s">
        <v>27</v>
      </c>
      <c r="C18" s="5" t="s">
        <v>530</v>
      </c>
      <c r="D18" s="4" t="s">
        <v>151</v>
      </c>
      <c r="E18" s="4" t="s">
        <v>258</v>
      </c>
      <c r="F18" s="6">
        <v>957289</v>
      </c>
      <c r="G18" s="6">
        <v>0</v>
      </c>
      <c r="H18" s="6">
        <v>600000</v>
      </c>
      <c r="I18" s="8">
        <f t="shared" si="0"/>
        <v>1557289</v>
      </c>
      <c r="J18" s="14">
        <v>378624.91</v>
      </c>
      <c r="K18" s="14">
        <v>4030.56</v>
      </c>
      <c r="L18" s="12"/>
    </row>
    <row r="19" spans="1:12" x14ac:dyDescent="0.3">
      <c r="A19" s="5" t="s">
        <v>0</v>
      </c>
      <c r="B19" s="5" t="s">
        <v>28</v>
      </c>
      <c r="C19" s="5" t="s">
        <v>531</v>
      </c>
      <c r="D19" s="4" t="s">
        <v>152</v>
      </c>
      <c r="E19" s="4" t="s">
        <v>258</v>
      </c>
      <c r="F19" s="6">
        <v>1564008</v>
      </c>
      <c r="G19" s="6">
        <v>170000</v>
      </c>
      <c r="H19" s="6">
        <v>0</v>
      </c>
      <c r="I19" s="8">
        <f t="shared" si="0"/>
        <v>1734008</v>
      </c>
      <c r="J19" s="14">
        <v>898087.02</v>
      </c>
      <c r="K19" s="14">
        <v>7712.02</v>
      </c>
      <c r="L19" s="12"/>
    </row>
    <row r="20" spans="1:12" x14ac:dyDescent="0.3">
      <c r="A20" s="5" t="s">
        <v>0</v>
      </c>
      <c r="B20" s="5" t="s">
        <v>29</v>
      </c>
      <c r="C20" s="5" t="s">
        <v>532</v>
      </c>
      <c r="D20" s="4" t="s">
        <v>153</v>
      </c>
      <c r="E20" s="4" t="s">
        <v>258</v>
      </c>
      <c r="F20" s="6">
        <v>1564008</v>
      </c>
      <c r="G20" s="6">
        <v>170000</v>
      </c>
      <c r="H20" s="6">
        <v>0</v>
      </c>
      <c r="I20" s="8">
        <f t="shared" si="0"/>
        <v>1734008</v>
      </c>
      <c r="J20" s="14">
        <v>997355.13</v>
      </c>
      <c r="K20" s="14">
        <v>8360.18</v>
      </c>
      <c r="L20" s="12"/>
    </row>
    <row r="21" spans="1:12" x14ac:dyDescent="0.3">
      <c r="A21" s="5" t="s">
        <v>1</v>
      </c>
      <c r="B21" s="5" t="s">
        <v>30</v>
      </c>
      <c r="C21" s="5" t="s">
        <v>533</v>
      </c>
      <c r="D21" s="4" t="s">
        <v>154</v>
      </c>
      <c r="E21" s="4" t="s">
        <v>258</v>
      </c>
      <c r="F21" s="6">
        <v>954613</v>
      </c>
      <c r="G21" s="6">
        <v>295386</v>
      </c>
      <c r="H21" s="6">
        <v>0</v>
      </c>
      <c r="I21" s="8">
        <f t="shared" si="0"/>
        <v>1249999</v>
      </c>
      <c r="J21" s="14">
        <v>1066557.05</v>
      </c>
      <c r="K21" s="14">
        <v>8802.27</v>
      </c>
      <c r="L21" s="12"/>
    </row>
    <row r="22" spans="1:12" x14ac:dyDescent="0.3">
      <c r="A22" s="5" t="s">
        <v>1</v>
      </c>
      <c r="B22" s="5" t="s">
        <v>31</v>
      </c>
      <c r="C22" s="5" t="s">
        <v>534</v>
      </c>
      <c r="D22" s="4" t="s">
        <v>155</v>
      </c>
      <c r="E22" s="4" t="s">
        <v>258</v>
      </c>
      <c r="F22" s="6">
        <v>1612524</v>
      </c>
      <c r="G22" s="6">
        <v>427101</v>
      </c>
      <c r="H22" s="6">
        <v>0</v>
      </c>
      <c r="I22" s="8">
        <f t="shared" si="0"/>
        <v>2039625</v>
      </c>
      <c r="J22" s="14">
        <v>1746781.9</v>
      </c>
      <c r="K22" s="14">
        <v>12916.13</v>
      </c>
      <c r="L22" s="12"/>
    </row>
    <row r="23" spans="1:12" x14ac:dyDescent="0.3">
      <c r="A23" s="5" t="s">
        <v>1</v>
      </c>
      <c r="B23" s="5" t="s">
        <v>32</v>
      </c>
      <c r="C23" s="5" t="s">
        <v>535</v>
      </c>
      <c r="D23" s="4" t="s">
        <v>156</v>
      </c>
      <c r="E23" s="4" t="s">
        <v>258</v>
      </c>
      <c r="F23" s="6">
        <v>1723147</v>
      </c>
      <c r="G23" s="6">
        <v>459482</v>
      </c>
      <c r="H23" s="6">
        <v>0</v>
      </c>
      <c r="I23" s="8">
        <f t="shared" si="0"/>
        <v>2182629</v>
      </c>
      <c r="J23" s="14">
        <v>1901103.45</v>
      </c>
      <c r="K23" s="14">
        <v>13805.49</v>
      </c>
      <c r="L23" s="12"/>
    </row>
    <row r="24" spans="1:12" x14ac:dyDescent="0.3">
      <c r="A24" s="5" t="s">
        <v>1</v>
      </c>
      <c r="B24" s="5" t="s">
        <v>33</v>
      </c>
      <c r="C24" s="5" t="s">
        <v>536</v>
      </c>
      <c r="D24" s="4" t="s">
        <v>157</v>
      </c>
      <c r="E24" s="4" t="s">
        <v>258</v>
      </c>
      <c r="F24" s="6">
        <v>1901464</v>
      </c>
      <c r="G24" s="6">
        <v>592460</v>
      </c>
      <c r="H24" s="6">
        <v>321185.09999999998</v>
      </c>
      <c r="I24" s="8">
        <f t="shared" si="0"/>
        <v>2815109.1</v>
      </c>
      <c r="J24" s="14">
        <v>1726329.6500000001</v>
      </c>
      <c r="K24" s="14">
        <v>12797.25</v>
      </c>
      <c r="L24" s="12"/>
    </row>
    <row r="25" spans="1:12" x14ac:dyDescent="0.3">
      <c r="A25" s="5" t="s">
        <v>1</v>
      </c>
      <c r="B25" s="5" t="s">
        <v>34</v>
      </c>
      <c r="C25" s="5" t="s">
        <v>537</v>
      </c>
      <c r="D25" s="4" t="s">
        <v>158</v>
      </c>
      <c r="E25" s="4" t="s">
        <v>258</v>
      </c>
      <c r="F25" s="6">
        <v>1647457</v>
      </c>
      <c r="G25" s="6">
        <v>439835</v>
      </c>
      <c r="H25" s="6">
        <v>0</v>
      </c>
      <c r="I25" s="8">
        <f t="shared" si="0"/>
        <v>2087292</v>
      </c>
      <c r="J25" s="14">
        <v>1462988.9</v>
      </c>
      <c r="K25" s="14">
        <v>11243.08</v>
      </c>
      <c r="L25" s="12"/>
    </row>
    <row r="26" spans="1:12" x14ac:dyDescent="0.3">
      <c r="A26" s="5" t="s">
        <v>1</v>
      </c>
      <c r="B26" s="5" t="s">
        <v>35</v>
      </c>
      <c r="C26" s="5" t="s">
        <v>538</v>
      </c>
      <c r="D26" s="4" t="s">
        <v>159</v>
      </c>
      <c r="E26" s="4" t="s">
        <v>258</v>
      </c>
      <c r="F26" s="6">
        <v>1302818.42</v>
      </c>
      <c r="G26" s="6">
        <v>360872</v>
      </c>
      <c r="H26" s="6">
        <v>0</v>
      </c>
      <c r="I26" s="8">
        <f t="shared" si="0"/>
        <v>1663690.42</v>
      </c>
      <c r="J26" s="14">
        <v>963376.47</v>
      </c>
      <c r="K26" s="14">
        <v>8139.68</v>
      </c>
      <c r="L26" s="12"/>
    </row>
    <row r="27" spans="1:12" x14ac:dyDescent="0.3">
      <c r="A27" s="5" t="s">
        <v>1</v>
      </c>
      <c r="B27" s="5" t="s">
        <v>36</v>
      </c>
      <c r="C27" s="5" t="s">
        <v>539</v>
      </c>
      <c r="D27" s="4" t="s">
        <v>160</v>
      </c>
      <c r="E27" s="4" t="s">
        <v>258</v>
      </c>
      <c r="F27" s="6">
        <v>1148687</v>
      </c>
      <c r="G27" s="6">
        <v>301163</v>
      </c>
      <c r="H27" s="6">
        <v>0</v>
      </c>
      <c r="I27" s="8">
        <f t="shared" si="0"/>
        <v>1449850</v>
      </c>
      <c r="J27" s="14">
        <v>2193381.1300000004</v>
      </c>
      <c r="K27" s="14">
        <v>15456.71</v>
      </c>
      <c r="L27" s="12"/>
    </row>
    <row r="28" spans="1:12" x14ac:dyDescent="0.3">
      <c r="A28" s="5" t="s">
        <v>1</v>
      </c>
      <c r="B28" s="5" t="s">
        <v>37</v>
      </c>
      <c r="C28" s="5" t="s">
        <v>540</v>
      </c>
      <c r="D28" s="4" t="s">
        <v>161</v>
      </c>
      <c r="E28" s="4" t="s">
        <v>258</v>
      </c>
      <c r="F28" s="6">
        <v>1163271.08</v>
      </c>
      <c r="G28" s="6">
        <v>346921</v>
      </c>
      <c r="H28" s="6">
        <v>0</v>
      </c>
      <c r="I28" s="8">
        <f t="shared" si="0"/>
        <v>1510192.08</v>
      </c>
      <c r="J28" s="14">
        <v>1902273.23</v>
      </c>
      <c r="K28" s="14">
        <v>13812.18</v>
      </c>
      <c r="L28" s="12"/>
    </row>
    <row r="29" spans="1:12" x14ac:dyDescent="0.3">
      <c r="A29" s="5" t="s">
        <v>1</v>
      </c>
      <c r="B29" s="5" t="s">
        <v>38</v>
      </c>
      <c r="C29" s="5" t="s">
        <v>541</v>
      </c>
      <c r="D29" s="4" t="s">
        <v>162</v>
      </c>
      <c r="E29" s="4" t="s">
        <v>258</v>
      </c>
      <c r="F29" s="6">
        <v>1054904.76</v>
      </c>
      <c r="G29" s="6">
        <v>262986</v>
      </c>
      <c r="H29" s="6">
        <v>0</v>
      </c>
      <c r="I29" s="8">
        <f t="shared" si="0"/>
        <v>1317890.76</v>
      </c>
      <c r="J29" s="14">
        <v>1252787.52</v>
      </c>
      <c r="K29" s="14">
        <v>9966.41</v>
      </c>
      <c r="L29" s="12"/>
    </row>
    <row r="30" spans="1:12" x14ac:dyDescent="0.3">
      <c r="A30" s="5" t="s">
        <v>1</v>
      </c>
      <c r="B30" s="5" t="s">
        <v>39</v>
      </c>
      <c r="C30" s="5" t="s">
        <v>542</v>
      </c>
      <c r="D30" s="4" t="s">
        <v>163</v>
      </c>
      <c r="E30" s="4" t="s">
        <v>258</v>
      </c>
      <c r="F30" s="6">
        <v>1809982.54</v>
      </c>
      <c r="G30" s="6">
        <v>441078.6</v>
      </c>
      <c r="H30" s="6">
        <v>0</v>
      </c>
      <c r="I30" s="8">
        <f t="shared" si="0"/>
        <v>2251061.14</v>
      </c>
      <c r="J30" s="14">
        <v>2221803.13</v>
      </c>
      <c r="K30" s="14">
        <v>15615.18</v>
      </c>
      <c r="L30" s="12"/>
    </row>
    <row r="31" spans="1:12" x14ac:dyDescent="0.3">
      <c r="A31" s="5" t="s">
        <v>1</v>
      </c>
      <c r="B31" s="5" t="s">
        <v>40</v>
      </c>
      <c r="C31" s="5" t="s">
        <v>543</v>
      </c>
      <c r="D31" s="4" t="s">
        <v>164</v>
      </c>
      <c r="E31" s="4" t="s">
        <v>258</v>
      </c>
      <c r="F31" s="6">
        <v>1304809.6100000001</v>
      </c>
      <c r="G31" s="6">
        <v>427803.4</v>
      </c>
      <c r="H31" s="6">
        <v>0</v>
      </c>
      <c r="I31" s="8">
        <f t="shared" si="0"/>
        <v>1732613.0100000002</v>
      </c>
      <c r="J31" s="14">
        <v>1589587.23</v>
      </c>
      <c r="K31" s="14">
        <v>11995.92</v>
      </c>
      <c r="L31" s="12"/>
    </row>
    <row r="32" spans="1:12" x14ac:dyDescent="0.3">
      <c r="A32" s="5" t="s">
        <v>1</v>
      </c>
      <c r="B32" s="5" t="s">
        <v>41</v>
      </c>
      <c r="C32" s="5" t="s">
        <v>544</v>
      </c>
      <c r="D32" s="4" t="s">
        <v>165</v>
      </c>
      <c r="E32" s="4" t="s">
        <v>258</v>
      </c>
      <c r="F32" s="6">
        <v>1874855.32</v>
      </c>
      <c r="G32" s="6">
        <v>458595.2</v>
      </c>
      <c r="H32" s="6">
        <v>0</v>
      </c>
      <c r="I32" s="8">
        <f t="shared" si="0"/>
        <v>2333450.52</v>
      </c>
      <c r="J32" s="14">
        <v>1529659.39</v>
      </c>
      <c r="K32" s="14">
        <v>11640.93</v>
      </c>
      <c r="L32" s="12"/>
    </row>
    <row r="33" spans="1:12" x14ac:dyDescent="0.3">
      <c r="A33" s="5" t="s">
        <v>1</v>
      </c>
      <c r="B33" s="5" t="s">
        <v>42</v>
      </c>
      <c r="C33" s="5" t="s">
        <v>426</v>
      </c>
      <c r="D33" s="4" t="s">
        <v>166</v>
      </c>
      <c r="E33" s="4" t="s">
        <v>258</v>
      </c>
      <c r="F33" s="6">
        <v>1843508.72</v>
      </c>
      <c r="G33" s="6">
        <v>489344</v>
      </c>
      <c r="H33" s="6">
        <v>0</v>
      </c>
      <c r="I33" s="8">
        <f t="shared" si="0"/>
        <v>2332852.7199999997</v>
      </c>
      <c r="J33" s="14">
        <v>1051781.78</v>
      </c>
      <c r="K33" s="14">
        <v>8708.3700000000008</v>
      </c>
      <c r="L33" s="12"/>
    </row>
    <row r="34" spans="1:12" x14ac:dyDescent="0.3">
      <c r="A34" s="5" t="s">
        <v>1</v>
      </c>
      <c r="B34" s="5" t="s">
        <v>43</v>
      </c>
      <c r="C34" s="5" t="s">
        <v>545</v>
      </c>
      <c r="D34" s="4" t="s">
        <v>167</v>
      </c>
      <c r="E34" s="4" t="s">
        <v>258</v>
      </c>
      <c r="F34" s="6">
        <v>1688155.56</v>
      </c>
      <c r="G34" s="6">
        <v>439158</v>
      </c>
      <c r="H34" s="6">
        <v>0</v>
      </c>
      <c r="I34" s="8">
        <f t="shared" si="0"/>
        <v>2127313.56</v>
      </c>
      <c r="J34" s="14">
        <v>1949966.49</v>
      </c>
      <c r="K34" s="14">
        <v>14084.43</v>
      </c>
      <c r="L34" s="12"/>
    </row>
    <row r="35" spans="1:12" x14ac:dyDescent="0.3">
      <c r="A35" s="5" t="s">
        <v>1</v>
      </c>
      <c r="B35" s="5" t="s">
        <v>44</v>
      </c>
      <c r="C35" s="5" t="s">
        <v>546</v>
      </c>
      <c r="D35" s="4" t="s">
        <v>168</v>
      </c>
      <c r="E35" s="4" t="s">
        <v>258</v>
      </c>
      <c r="F35" s="6">
        <v>1636200.43</v>
      </c>
      <c r="G35" s="6">
        <v>398950</v>
      </c>
      <c r="H35" s="6">
        <v>0</v>
      </c>
      <c r="I35" s="8">
        <f t="shared" si="0"/>
        <v>2035150.43</v>
      </c>
      <c r="J35" s="14">
        <v>1861085.49</v>
      </c>
      <c r="K35" s="14">
        <v>13576.11</v>
      </c>
      <c r="L35" s="12"/>
    </row>
    <row r="36" spans="1:12" x14ac:dyDescent="0.3">
      <c r="A36" s="5" t="s">
        <v>1</v>
      </c>
      <c r="B36" s="5" t="s">
        <v>45</v>
      </c>
      <c r="C36" s="5" t="s">
        <v>547</v>
      </c>
      <c r="D36" s="4" t="s">
        <v>169</v>
      </c>
      <c r="E36" s="4" t="s">
        <v>258</v>
      </c>
      <c r="F36" s="6">
        <v>1275999.17</v>
      </c>
      <c r="G36" s="6">
        <v>451310</v>
      </c>
      <c r="H36" s="6">
        <v>0</v>
      </c>
      <c r="I36" s="8">
        <f t="shared" si="0"/>
        <v>1727309.17</v>
      </c>
      <c r="J36" s="14">
        <v>896382.91</v>
      </c>
      <c r="K36" s="14">
        <v>7700.78</v>
      </c>
      <c r="L36" s="12"/>
    </row>
    <row r="37" spans="1:12" x14ac:dyDescent="0.3">
      <c r="A37" s="5" t="s">
        <v>1</v>
      </c>
      <c r="B37" s="5" t="s">
        <v>46</v>
      </c>
      <c r="C37" s="5" t="s">
        <v>548</v>
      </c>
      <c r="D37" s="4" t="s">
        <v>170</v>
      </c>
      <c r="E37" s="4" t="s">
        <v>258</v>
      </c>
      <c r="F37" s="6">
        <v>1747474.57</v>
      </c>
      <c r="G37" s="6">
        <v>439158</v>
      </c>
      <c r="H37" s="6">
        <v>0</v>
      </c>
      <c r="I37" s="8">
        <f t="shared" si="0"/>
        <v>2186632.5700000003</v>
      </c>
      <c r="J37" s="14">
        <v>1802686.95</v>
      </c>
      <c r="K37" s="14">
        <v>13239.84</v>
      </c>
      <c r="L37" s="12"/>
    </row>
    <row r="38" spans="1:12" x14ac:dyDescent="0.3">
      <c r="A38" s="5" t="s">
        <v>1</v>
      </c>
      <c r="B38" s="5" t="s">
        <v>47</v>
      </c>
      <c r="C38" s="5" t="s">
        <v>549</v>
      </c>
      <c r="D38" s="4" t="s">
        <v>171</v>
      </c>
      <c r="E38" s="4" t="s">
        <v>258</v>
      </c>
      <c r="F38" s="6">
        <v>1474318.61</v>
      </c>
      <c r="G38" s="6">
        <v>419419</v>
      </c>
      <c r="H38" s="6">
        <v>0</v>
      </c>
      <c r="I38" s="8">
        <f t="shared" si="0"/>
        <v>1893737.61</v>
      </c>
      <c r="J38" s="14">
        <v>1437032.25</v>
      </c>
      <c r="K38" s="14">
        <v>11087.32</v>
      </c>
      <c r="L38" s="12"/>
    </row>
    <row r="39" spans="1:12" x14ac:dyDescent="0.3">
      <c r="A39" s="5" t="s">
        <v>1</v>
      </c>
      <c r="B39" s="5" t="s">
        <v>48</v>
      </c>
      <c r="C39" s="5" t="s">
        <v>550</v>
      </c>
      <c r="D39" s="4" t="s">
        <v>172</v>
      </c>
      <c r="E39" s="4" t="s">
        <v>258</v>
      </c>
      <c r="F39" s="6">
        <v>1038119.21</v>
      </c>
      <c r="G39" s="6">
        <v>203754</v>
      </c>
      <c r="H39" s="6">
        <v>0</v>
      </c>
      <c r="I39" s="8">
        <f t="shared" si="0"/>
        <v>1241873.21</v>
      </c>
      <c r="J39" s="14">
        <v>1032756.3200000001</v>
      </c>
      <c r="K39" s="14">
        <v>8587.08</v>
      </c>
      <c r="L39" s="12"/>
    </row>
    <row r="40" spans="1:12" x14ac:dyDescent="0.3">
      <c r="A40" s="5" t="s">
        <v>1</v>
      </c>
      <c r="B40" s="5" t="s">
        <v>49</v>
      </c>
      <c r="C40" s="5" t="s">
        <v>551</v>
      </c>
      <c r="D40" s="4" t="s">
        <v>173</v>
      </c>
      <c r="E40" s="4" t="s">
        <v>258</v>
      </c>
      <c r="F40" s="6">
        <v>1624169</v>
      </c>
      <c r="G40" s="6">
        <v>0</v>
      </c>
      <c r="H40" s="6">
        <v>0</v>
      </c>
      <c r="I40" s="8">
        <f t="shared" si="0"/>
        <v>1624169</v>
      </c>
      <c r="J40" s="14">
        <v>982051.26</v>
      </c>
      <c r="K40" s="14">
        <v>8261.0400000000009</v>
      </c>
      <c r="L40" s="12"/>
    </row>
    <row r="41" spans="1:12" x14ac:dyDescent="0.3">
      <c r="A41" s="5" t="s">
        <v>2</v>
      </c>
      <c r="B41" s="5" t="s">
        <v>50</v>
      </c>
      <c r="C41" s="5" t="s">
        <v>438</v>
      </c>
      <c r="D41" s="4" t="s">
        <v>174</v>
      </c>
      <c r="E41" s="4" t="s">
        <v>258</v>
      </c>
      <c r="F41" s="6">
        <v>1256602.82</v>
      </c>
      <c r="G41" s="6">
        <v>148637</v>
      </c>
      <c r="H41" s="6">
        <v>0</v>
      </c>
      <c r="I41" s="8">
        <f t="shared" si="0"/>
        <v>1405239.82</v>
      </c>
      <c r="J41" s="14">
        <v>980875.92</v>
      </c>
      <c r="K41" s="14">
        <v>8253.41</v>
      </c>
      <c r="L41" s="12"/>
    </row>
    <row r="42" spans="1:12" x14ac:dyDescent="0.3">
      <c r="A42" s="5" t="s">
        <v>2</v>
      </c>
      <c r="B42" s="5" t="s">
        <v>51</v>
      </c>
      <c r="C42" s="5" t="s">
        <v>439</v>
      </c>
      <c r="D42" s="4" t="s">
        <v>175</v>
      </c>
      <c r="E42" s="4" t="s">
        <v>258</v>
      </c>
      <c r="F42" s="6">
        <v>5847132.3499999996</v>
      </c>
      <c r="G42" s="6">
        <v>0</v>
      </c>
      <c r="H42" s="6">
        <v>0</v>
      </c>
      <c r="I42" s="8">
        <f t="shared" si="0"/>
        <v>5847132.3499999996</v>
      </c>
      <c r="J42" s="14">
        <v>4041799.9000000004</v>
      </c>
      <c r="K42" s="14">
        <v>25205.21</v>
      </c>
      <c r="L42" s="12"/>
    </row>
    <row r="43" spans="1:12" x14ac:dyDescent="0.3">
      <c r="A43" s="5" t="s">
        <v>2</v>
      </c>
      <c r="B43" s="5" t="s">
        <v>52</v>
      </c>
      <c r="C43" s="5" t="s">
        <v>440</v>
      </c>
      <c r="D43" s="4" t="s">
        <v>176</v>
      </c>
      <c r="E43" s="4" t="s">
        <v>258</v>
      </c>
      <c r="F43" s="6">
        <v>1654206</v>
      </c>
      <c r="G43" s="6">
        <v>186688</v>
      </c>
      <c r="H43" s="6">
        <v>0</v>
      </c>
      <c r="I43" s="8">
        <f t="shared" si="0"/>
        <v>1840894</v>
      </c>
      <c r="J43" s="14">
        <v>1217443.5199999998</v>
      </c>
      <c r="K43" s="14">
        <v>9748.08</v>
      </c>
      <c r="L43" s="12"/>
    </row>
    <row r="44" spans="1:12" x14ac:dyDescent="0.3">
      <c r="A44" s="5" t="s">
        <v>2</v>
      </c>
      <c r="B44" s="5" t="s">
        <v>53</v>
      </c>
      <c r="C44" s="5" t="s">
        <v>441</v>
      </c>
      <c r="D44" s="4" t="s">
        <v>177</v>
      </c>
      <c r="E44" s="4" t="s">
        <v>258</v>
      </c>
      <c r="F44" s="6">
        <v>1175403.5</v>
      </c>
      <c r="G44" s="6">
        <v>120805.6</v>
      </c>
      <c r="H44" s="6">
        <v>0</v>
      </c>
      <c r="I44" s="8">
        <f t="shared" si="0"/>
        <v>1296209.1000000001</v>
      </c>
      <c r="J44" s="14">
        <v>786524.76</v>
      </c>
      <c r="K44" s="14">
        <v>6967.76</v>
      </c>
      <c r="L44" s="12"/>
    </row>
    <row r="45" spans="1:12" x14ac:dyDescent="0.3">
      <c r="A45" s="5" t="s">
        <v>2</v>
      </c>
      <c r="B45" s="5" t="s">
        <v>54</v>
      </c>
      <c r="C45" s="5" t="s">
        <v>442</v>
      </c>
      <c r="D45" s="4" t="s">
        <v>178</v>
      </c>
      <c r="E45" s="4" t="s">
        <v>258</v>
      </c>
      <c r="F45" s="6">
        <v>1239150.33</v>
      </c>
      <c r="G45" s="6">
        <v>154110.20000000001</v>
      </c>
      <c r="H45" s="6">
        <v>0</v>
      </c>
      <c r="I45" s="8">
        <f t="shared" si="0"/>
        <v>1393260.53</v>
      </c>
      <c r="J45" s="14">
        <v>896871.16</v>
      </c>
      <c r="K45" s="14">
        <v>7704</v>
      </c>
      <c r="L45" s="12"/>
    </row>
    <row r="46" spans="1:12" x14ac:dyDescent="0.3">
      <c r="A46" s="5" t="s">
        <v>2</v>
      </c>
      <c r="B46" s="5" t="s">
        <v>55</v>
      </c>
      <c r="C46" s="5" t="s">
        <v>443</v>
      </c>
      <c r="D46" s="4" t="s">
        <v>179</v>
      </c>
      <c r="E46" s="4" t="s">
        <v>258</v>
      </c>
      <c r="F46" s="6">
        <v>1532206</v>
      </c>
      <c r="G46" s="6">
        <v>153084</v>
      </c>
      <c r="H46" s="6">
        <v>0</v>
      </c>
      <c r="I46" s="8">
        <f t="shared" si="0"/>
        <v>1685290</v>
      </c>
      <c r="J46" s="14">
        <v>1198674.3399999999</v>
      </c>
      <c r="K46" s="14">
        <v>9631.66</v>
      </c>
      <c r="L46" s="12"/>
    </row>
    <row r="47" spans="1:12" x14ac:dyDescent="0.3">
      <c r="A47" s="5" t="s">
        <v>2</v>
      </c>
      <c r="B47" s="5" t="s">
        <v>56</v>
      </c>
      <c r="C47" s="5" t="s">
        <v>444</v>
      </c>
      <c r="D47" s="4" t="s">
        <v>180</v>
      </c>
      <c r="E47" s="4" t="s">
        <v>258</v>
      </c>
      <c r="F47" s="6">
        <v>703243</v>
      </c>
      <c r="G47" s="6">
        <v>78695.399999999994</v>
      </c>
      <c r="H47" s="6">
        <v>0</v>
      </c>
      <c r="I47" s="8">
        <f t="shared" si="0"/>
        <v>781938.4</v>
      </c>
      <c r="J47" s="14">
        <v>506127.16</v>
      </c>
      <c r="K47" s="14">
        <v>4997.01</v>
      </c>
      <c r="L47" s="12"/>
    </row>
    <row r="48" spans="1:12" x14ac:dyDescent="0.3">
      <c r="A48" s="5" t="s">
        <v>3</v>
      </c>
      <c r="B48" s="5" t="s">
        <v>57</v>
      </c>
      <c r="C48" s="5" t="s">
        <v>445</v>
      </c>
      <c r="D48" s="4" t="s">
        <v>181</v>
      </c>
      <c r="E48" s="4" t="s">
        <v>259</v>
      </c>
      <c r="F48" s="6">
        <v>328432</v>
      </c>
      <c r="G48" s="6">
        <v>26747</v>
      </c>
      <c r="H48" s="6">
        <v>0</v>
      </c>
      <c r="I48" s="8">
        <f t="shared" si="0"/>
        <v>355179</v>
      </c>
      <c r="J48" s="14">
        <v>204797.67</v>
      </c>
      <c r="K48" s="14">
        <v>2582.1799999999998</v>
      </c>
      <c r="L48" s="12"/>
    </row>
    <row r="49" spans="1:12" x14ac:dyDescent="0.3">
      <c r="A49" s="5" t="s">
        <v>3</v>
      </c>
      <c r="B49" s="5" t="s">
        <v>58</v>
      </c>
      <c r="C49" s="5" t="s">
        <v>446</v>
      </c>
      <c r="D49" s="4" t="s">
        <v>182</v>
      </c>
      <c r="E49" s="4" t="s">
        <v>260</v>
      </c>
      <c r="F49" s="6">
        <v>1159781.78</v>
      </c>
      <c r="G49" s="6">
        <v>76030</v>
      </c>
      <c r="H49" s="6">
        <v>0</v>
      </c>
      <c r="I49" s="8">
        <f t="shared" si="0"/>
        <v>1235811.78</v>
      </c>
      <c r="J49" s="14">
        <v>870974.58000000007</v>
      </c>
      <c r="K49" s="14">
        <v>7532.79</v>
      </c>
      <c r="L49" s="12"/>
    </row>
    <row r="50" spans="1:12" x14ac:dyDescent="0.3">
      <c r="A50" s="5" t="s">
        <v>3</v>
      </c>
      <c r="B50" s="5" t="s">
        <v>59</v>
      </c>
      <c r="C50" s="5" t="s">
        <v>447</v>
      </c>
      <c r="D50" s="4" t="s">
        <v>183</v>
      </c>
      <c r="E50" s="4" t="s">
        <v>261</v>
      </c>
      <c r="F50" s="6">
        <v>975379.54</v>
      </c>
      <c r="G50" s="6">
        <v>150428</v>
      </c>
      <c r="H50" s="6">
        <v>0</v>
      </c>
      <c r="I50" s="8">
        <f t="shared" si="0"/>
        <v>1125807.54</v>
      </c>
      <c r="J50" s="14">
        <v>750432.47</v>
      </c>
      <c r="K50" s="14">
        <v>6722.87</v>
      </c>
      <c r="L50" s="12"/>
    </row>
    <row r="51" spans="1:12" x14ac:dyDescent="0.3">
      <c r="A51" s="5" t="s">
        <v>3</v>
      </c>
      <c r="B51" s="5" t="s">
        <v>60</v>
      </c>
      <c r="C51" s="5" t="s">
        <v>448</v>
      </c>
      <c r="D51" s="4" t="s">
        <v>184</v>
      </c>
      <c r="E51" s="4" t="s">
        <v>262</v>
      </c>
      <c r="F51" s="6">
        <v>1007947.38</v>
      </c>
      <c r="G51" s="6">
        <v>204083</v>
      </c>
      <c r="H51" s="6">
        <v>0</v>
      </c>
      <c r="I51" s="8">
        <f t="shared" si="0"/>
        <v>1212030.3799999999</v>
      </c>
      <c r="J51" s="14">
        <v>665708.87</v>
      </c>
      <c r="K51" s="14">
        <v>6138.96</v>
      </c>
      <c r="L51" s="12"/>
    </row>
    <row r="52" spans="1:12" x14ac:dyDescent="0.3">
      <c r="A52" s="5" t="s">
        <v>3</v>
      </c>
      <c r="B52" s="5" t="s">
        <v>61</v>
      </c>
      <c r="C52" s="5" t="s">
        <v>401</v>
      </c>
      <c r="D52" s="4" t="s">
        <v>185</v>
      </c>
      <c r="E52" s="4" t="s">
        <v>263</v>
      </c>
      <c r="F52" s="6">
        <v>1614116.97</v>
      </c>
      <c r="G52" s="6">
        <v>170843</v>
      </c>
      <c r="H52" s="6">
        <v>0</v>
      </c>
      <c r="I52" s="8">
        <f t="shared" si="0"/>
        <v>1784959.97</v>
      </c>
      <c r="J52" s="14">
        <v>1099057.3700000001</v>
      </c>
      <c r="K52" s="14">
        <v>9007.99</v>
      </c>
      <c r="L52" s="12"/>
    </row>
    <row r="53" spans="1:12" x14ac:dyDescent="0.3">
      <c r="A53" s="5" t="s">
        <v>3</v>
      </c>
      <c r="B53" s="5" t="s">
        <v>62</v>
      </c>
      <c r="C53" s="5" t="s">
        <v>449</v>
      </c>
      <c r="D53" s="4" t="s">
        <v>186</v>
      </c>
      <c r="E53" s="4" t="s">
        <v>264</v>
      </c>
      <c r="F53" s="6">
        <v>976960.15</v>
      </c>
      <c r="G53" s="6">
        <v>126478</v>
      </c>
      <c r="H53" s="6">
        <v>0</v>
      </c>
      <c r="I53" s="8">
        <f t="shared" si="0"/>
        <v>1103438.1499999999</v>
      </c>
      <c r="J53" s="14">
        <v>674661.47</v>
      </c>
      <c r="K53" s="14">
        <v>7441.57</v>
      </c>
      <c r="L53" s="12"/>
    </row>
    <row r="54" spans="1:12" x14ac:dyDescent="0.3">
      <c r="A54" s="5" t="s">
        <v>3</v>
      </c>
      <c r="B54" s="5" t="s">
        <v>63</v>
      </c>
      <c r="C54" s="5" t="s">
        <v>450</v>
      </c>
      <c r="D54" s="4" t="s">
        <v>187</v>
      </c>
      <c r="E54" s="4" t="s">
        <v>265</v>
      </c>
      <c r="F54" s="6">
        <v>1531376.8</v>
      </c>
      <c r="G54" s="6">
        <v>206472</v>
      </c>
      <c r="H54" s="6">
        <v>0</v>
      </c>
      <c r="I54" s="8">
        <f t="shared" si="0"/>
        <v>1737848.8</v>
      </c>
      <c r="J54" s="14">
        <v>971854.36</v>
      </c>
      <c r="K54" s="14">
        <v>9833.7900000000009</v>
      </c>
      <c r="L54" s="12"/>
    </row>
    <row r="55" spans="1:12" x14ac:dyDescent="0.3">
      <c r="A55" s="5" t="s">
        <v>3</v>
      </c>
      <c r="B55" s="5" t="s">
        <v>64</v>
      </c>
      <c r="C55" s="5" t="s">
        <v>188</v>
      </c>
      <c r="D55" s="4" t="s">
        <v>188</v>
      </c>
      <c r="E55" s="4" t="s">
        <v>266</v>
      </c>
      <c r="F55" s="6">
        <v>1564008</v>
      </c>
      <c r="G55" s="6">
        <v>278424</v>
      </c>
      <c r="H55" s="6">
        <v>0</v>
      </c>
      <c r="I55" s="8">
        <f t="shared" si="0"/>
        <v>1842432</v>
      </c>
      <c r="J55" s="14">
        <v>970581.30999999994</v>
      </c>
      <c r="K55" s="14">
        <v>8186.55</v>
      </c>
      <c r="L55" s="12"/>
    </row>
    <row r="56" spans="1:12" x14ac:dyDescent="0.3">
      <c r="A56" s="5" t="s">
        <v>3</v>
      </c>
      <c r="B56" s="5" t="s">
        <v>65</v>
      </c>
      <c r="C56" s="5" t="s">
        <v>451</v>
      </c>
      <c r="D56" s="4" t="s">
        <v>189</v>
      </c>
      <c r="E56" s="4" t="s">
        <v>267</v>
      </c>
      <c r="F56" s="6">
        <v>1163188</v>
      </c>
      <c r="G56" s="6">
        <v>118208</v>
      </c>
      <c r="H56" s="6">
        <v>0</v>
      </c>
      <c r="I56" s="8">
        <f t="shared" si="0"/>
        <v>1281396</v>
      </c>
      <c r="J56" s="14">
        <v>675460.72000000009</v>
      </c>
      <c r="K56" s="14">
        <v>6206.86</v>
      </c>
      <c r="L56" s="12"/>
    </row>
    <row r="57" spans="1:12" x14ac:dyDescent="0.3">
      <c r="A57" s="5" t="s">
        <v>3</v>
      </c>
      <c r="B57" s="5" t="s">
        <v>66</v>
      </c>
      <c r="C57" s="5" t="s">
        <v>452</v>
      </c>
      <c r="D57" s="4" t="s">
        <v>190</v>
      </c>
      <c r="E57" s="4" t="s">
        <v>268</v>
      </c>
      <c r="F57" s="6">
        <v>829233.38</v>
      </c>
      <c r="G57" s="6">
        <v>37472</v>
      </c>
      <c r="H57" s="6">
        <v>0</v>
      </c>
      <c r="I57" s="8">
        <f t="shared" si="0"/>
        <v>866705.38</v>
      </c>
      <c r="J57" s="14">
        <v>509420.35</v>
      </c>
      <c r="K57" s="14">
        <v>5021.24</v>
      </c>
      <c r="L57" s="12"/>
    </row>
    <row r="58" spans="1:12" x14ac:dyDescent="0.3">
      <c r="A58" s="5" t="s">
        <v>4</v>
      </c>
      <c r="B58" s="5" t="s">
        <v>67</v>
      </c>
      <c r="C58" s="5" t="s">
        <v>453</v>
      </c>
      <c r="D58" s="4" t="s">
        <v>191</v>
      </c>
      <c r="E58" s="4" t="s">
        <v>269</v>
      </c>
      <c r="F58" s="6">
        <v>380555.58</v>
      </c>
      <c r="G58" s="6">
        <v>133704.79999999999</v>
      </c>
      <c r="H58" s="6">
        <v>0</v>
      </c>
      <c r="I58" s="8">
        <f t="shared" si="0"/>
        <v>514260.38</v>
      </c>
      <c r="J58" s="14">
        <v>92404.32</v>
      </c>
      <c r="K58" s="14">
        <v>1477.11</v>
      </c>
      <c r="L58" s="12"/>
    </row>
    <row r="59" spans="1:12" x14ac:dyDescent="0.3">
      <c r="A59" s="5" t="s">
        <v>4</v>
      </c>
      <c r="B59" s="5" t="s">
        <v>68</v>
      </c>
      <c r="C59" s="5" t="s">
        <v>454</v>
      </c>
      <c r="D59" s="4" t="s">
        <v>192</v>
      </c>
      <c r="E59" s="4" t="s">
        <v>270</v>
      </c>
      <c r="F59" s="6">
        <v>380216</v>
      </c>
      <c r="G59" s="6">
        <v>76043.199999999997</v>
      </c>
      <c r="H59" s="6">
        <v>0</v>
      </c>
      <c r="I59" s="8">
        <f t="shared" si="0"/>
        <v>456259.2</v>
      </c>
      <c r="J59" s="14">
        <v>304572.47000000003</v>
      </c>
      <c r="K59" s="14">
        <v>3437.44</v>
      </c>
      <c r="L59" s="12"/>
    </row>
    <row r="60" spans="1:12" x14ac:dyDescent="0.3">
      <c r="A60" s="5" t="s">
        <v>4</v>
      </c>
      <c r="B60" s="5" t="s">
        <v>69</v>
      </c>
      <c r="C60" s="5" t="s">
        <v>455</v>
      </c>
      <c r="D60" s="4" t="s">
        <v>193</v>
      </c>
      <c r="E60" s="4" t="s">
        <v>271</v>
      </c>
      <c r="F60" s="6">
        <v>1751976.42</v>
      </c>
      <c r="G60" s="6">
        <v>312801.59999999998</v>
      </c>
      <c r="H60" s="6">
        <v>0</v>
      </c>
      <c r="I60" s="8">
        <f t="shared" si="0"/>
        <v>2064778.02</v>
      </c>
      <c r="J60" s="14">
        <v>1994815.097973</v>
      </c>
      <c r="K60" s="14">
        <v>14339.39</v>
      </c>
      <c r="L60" s="12"/>
    </row>
    <row r="61" spans="1:12" x14ac:dyDescent="0.3">
      <c r="A61" s="5" t="s">
        <v>4</v>
      </c>
      <c r="B61" s="5" t="s">
        <v>70</v>
      </c>
      <c r="C61" s="5" t="s">
        <v>456</v>
      </c>
      <c r="D61" s="4" t="s">
        <v>194</v>
      </c>
      <c r="E61" s="4" t="s">
        <v>272</v>
      </c>
      <c r="F61" s="6">
        <v>380216</v>
      </c>
      <c r="G61" s="6">
        <v>76043.199999999997</v>
      </c>
      <c r="H61" s="6">
        <v>0</v>
      </c>
      <c r="I61" s="8">
        <f t="shared" si="0"/>
        <v>456259.2</v>
      </c>
      <c r="J61" s="14">
        <v>293123.8</v>
      </c>
      <c r="K61" s="14">
        <v>3343.01</v>
      </c>
      <c r="L61" s="12"/>
    </row>
    <row r="62" spans="1:12" x14ac:dyDescent="0.3">
      <c r="A62" s="5" t="s">
        <v>4</v>
      </c>
      <c r="B62" s="5" t="s">
        <v>71</v>
      </c>
      <c r="C62" s="5" t="s">
        <v>273</v>
      </c>
      <c r="D62" s="4" t="s">
        <v>195</v>
      </c>
      <c r="E62" s="4" t="s">
        <v>273</v>
      </c>
      <c r="F62" s="6">
        <v>851516</v>
      </c>
      <c r="G62" s="6">
        <v>190303.2</v>
      </c>
      <c r="H62" s="6">
        <v>0</v>
      </c>
      <c r="I62" s="8">
        <f t="shared" si="0"/>
        <v>1041819.2</v>
      </c>
      <c r="J62" s="14">
        <v>587594.49</v>
      </c>
      <c r="K62" s="14">
        <v>5587.73</v>
      </c>
      <c r="L62" s="12"/>
    </row>
    <row r="63" spans="1:12" x14ac:dyDescent="0.3">
      <c r="A63" s="5" t="s">
        <v>4</v>
      </c>
      <c r="B63" s="5" t="s">
        <v>72</v>
      </c>
      <c r="C63" s="5" t="s">
        <v>457</v>
      </c>
      <c r="D63" s="4" t="s">
        <v>196</v>
      </c>
      <c r="E63" s="4" t="s">
        <v>274</v>
      </c>
      <c r="F63" s="6">
        <v>2450907.36</v>
      </c>
      <c r="G63" s="6">
        <v>312801.59999999998</v>
      </c>
      <c r="H63" s="6">
        <v>0</v>
      </c>
      <c r="I63" s="8">
        <f t="shared" si="0"/>
        <v>2763708.96</v>
      </c>
      <c r="J63" s="14">
        <v>1514753.1600000001</v>
      </c>
      <c r="K63" s="14">
        <v>11552.25</v>
      </c>
      <c r="L63" s="12"/>
    </row>
    <row r="64" spans="1:12" x14ac:dyDescent="0.3">
      <c r="A64" s="5" t="s">
        <v>4</v>
      </c>
      <c r="B64" s="5" t="s">
        <v>73</v>
      </c>
      <c r="C64" s="5" t="s">
        <v>458</v>
      </c>
      <c r="D64" s="4" t="s">
        <v>197</v>
      </c>
      <c r="E64" s="4" t="s">
        <v>275</v>
      </c>
      <c r="F64" s="6">
        <v>1111149.5</v>
      </c>
      <c r="G64" s="6">
        <v>242528.4</v>
      </c>
      <c r="H64" s="6">
        <v>0</v>
      </c>
      <c r="I64" s="8">
        <f t="shared" si="0"/>
        <v>1353677.9</v>
      </c>
      <c r="J64" s="14">
        <v>567872.64</v>
      </c>
      <c r="K64" s="14">
        <v>5446.32</v>
      </c>
      <c r="L64" s="12"/>
    </row>
    <row r="65" spans="1:12" x14ac:dyDescent="0.3">
      <c r="A65" s="5" t="s">
        <v>4</v>
      </c>
      <c r="B65" s="5" t="s">
        <v>74</v>
      </c>
      <c r="C65" s="5" t="s">
        <v>459</v>
      </c>
      <c r="D65" s="4" t="s">
        <v>198</v>
      </c>
      <c r="E65" s="4" t="s">
        <v>276</v>
      </c>
      <c r="F65" s="6">
        <v>194309.14</v>
      </c>
      <c r="G65" s="6">
        <v>85943.2</v>
      </c>
      <c r="H65" s="6">
        <v>0</v>
      </c>
      <c r="I65" s="8">
        <f t="shared" si="0"/>
        <v>280252.34000000003</v>
      </c>
      <c r="J65" s="14">
        <v>163357.99</v>
      </c>
      <c r="K65" s="14">
        <v>2198.98</v>
      </c>
      <c r="L65" s="12"/>
    </row>
    <row r="66" spans="1:12" x14ac:dyDescent="0.3">
      <c r="A66" s="5" t="s">
        <v>4</v>
      </c>
      <c r="B66" s="5" t="s">
        <v>75</v>
      </c>
      <c r="C66" s="5" t="s">
        <v>460</v>
      </c>
      <c r="D66" s="4" t="s">
        <v>199</v>
      </c>
      <c r="E66" s="4" t="s">
        <v>277</v>
      </c>
      <c r="F66" s="6">
        <v>1464008</v>
      </c>
      <c r="G66" s="6">
        <v>312801.59999999998</v>
      </c>
      <c r="H66" s="6">
        <v>0</v>
      </c>
      <c r="I66" s="8">
        <f t="shared" ref="I66:I125" si="1">SUM(F66:H66)</f>
        <v>1776809.6</v>
      </c>
      <c r="J66" s="14">
        <v>980313.83000000007</v>
      </c>
      <c r="K66" s="14">
        <v>8249.76</v>
      </c>
      <c r="L66" s="12"/>
    </row>
    <row r="67" spans="1:12" x14ac:dyDescent="0.3">
      <c r="A67" s="5" t="s">
        <v>4</v>
      </c>
      <c r="B67" s="5" t="s">
        <v>76</v>
      </c>
      <c r="C67" s="5" t="s">
        <v>461</v>
      </c>
      <c r="D67" s="4" t="s">
        <v>200</v>
      </c>
      <c r="E67" s="4" t="s">
        <v>278</v>
      </c>
      <c r="F67" s="6">
        <v>346516</v>
      </c>
      <c r="G67" s="6">
        <v>69303.199999999997</v>
      </c>
      <c r="H67" s="6">
        <v>0</v>
      </c>
      <c r="I67" s="8">
        <f t="shared" si="1"/>
        <v>415819.2</v>
      </c>
      <c r="J67" s="14">
        <v>177035.4</v>
      </c>
      <c r="K67" s="14">
        <v>2327.84</v>
      </c>
      <c r="L67" s="12"/>
    </row>
    <row r="68" spans="1:12" x14ac:dyDescent="0.3">
      <c r="A68" s="5" t="s">
        <v>4</v>
      </c>
      <c r="B68" s="5" t="s">
        <v>77</v>
      </c>
      <c r="C68" s="5" t="s">
        <v>462</v>
      </c>
      <c r="D68" s="4" t="s">
        <v>201</v>
      </c>
      <c r="E68" s="4" t="s">
        <v>279</v>
      </c>
      <c r="F68" s="6">
        <v>1604020.35</v>
      </c>
      <c r="G68" s="6">
        <v>0</v>
      </c>
      <c r="H68" s="6">
        <v>0</v>
      </c>
      <c r="I68" s="8">
        <f t="shared" si="1"/>
        <v>1604020.35</v>
      </c>
      <c r="J68" s="14">
        <v>826238.03</v>
      </c>
      <c r="K68" s="14">
        <v>7234.8</v>
      </c>
      <c r="L68" s="12"/>
    </row>
    <row r="69" spans="1:12" x14ac:dyDescent="0.3">
      <c r="A69" s="5" t="s">
        <v>4</v>
      </c>
      <c r="B69" s="5" t="s">
        <v>78</v>
      </c>
      <c r="C69" s="5" t="s">
        <v>463</v>
      </c>
      <c r="D69" s="4" t="s">
        <v>202</v>
      </c>
      <c r="E69" s="4" t="s">
        <v>280</v>
      </c>
      <c r="F69" s="6">
        <v>89019.77</v>
      </c>
      <c r="G69" s="6">
        <v>56503.199999999997</v>
      </c>
      <c r="H69" s="6">
        <v>0</v>
      </c>
      <c r="I69" s="8">
        <f t="shared" si="1"/>
        <v>145522.97</v>
      </c>
      <c r="J69" s="14">
        <v>175094.47</v>
      </c>
      <c r="K69" s="14">
        <v>2309.71</v>
      </c>
      <c r="L69" s="12"/>
    </row>
    <row r="70" spans="1:12" x14ac:dyDescent="0.3">
      <c r="A70" s="5" t="s">
        <v>4</v>
      </c>
      <c r="B70" s="5" t="s">
        <v>79</v>
      </c>
      <c r="C70" s="5" t="s">
        <v>464</v>
      </c>
      <c r="D70" s="4" t="s">
        <v>203</v>
      </c>
      <c r="E70" s="4" t="s">
        <v>281</v>
      </c>
      <c r="F70" s="6">
        <v>412216</v>
      </c>
      <c r="G70" s="6">
        <v>0</v>
      </c>
      <c r="H70" s="6">
        <v>0</v>
      </c>
      <c r="I70" s="8">
        <f t="shared" si="1"/>
        <v>412216</v>
      </c>
      <c r="J70" s="14">
        <v>352341.61</v>
      </c>
      <c r="K70" s="14">
        <v>3823.25</v>
      </c>
      <c r="L70" s="12"/>
    </row>
    <row r="71" spans="1:12" x14ac:dyDescent="0.3">
      <c r="A71" s="5" t="s">
        <v>4</v>
      </c>
      <c r="B71" s="5" t="s">
        <v>80</v>
      </c>
      <c r="C71" s="5" t="s">
        <v>465</v>
      </c>
      <c r="D71" s="4" t="s">
        <v>204</v>
      </c>
      <c r="E71" s="4" t="s">
        <v>282</v>
      </c>
      <c r="F71" s="6">
        <v>1212642</v>
      </c>
      <c r="G71" s="6">
        <v>252528.4</v>
      </c>
      <c r="H71" s="6">
        <v>0</v>
      </c>
      <c r="I71" s="8">
        <f t="shared" si="1"/>
        <v>1465170.4</v>
      </c>
      <c r="J71" s="14">
        <v>961959.56</v>
      </c>
      <c r="K71" s="14">
        <v>8130.46</v>
      </c>
      <c r="L71" s="12"/>
    </row>
    <row r="72" spans="1:12" x14ac:dyDescent="0.3">
      <c r="A72" s="5" t="s">
        <v>4</v>
      </c>
      <c r="B72" s="5" t="s">
        <v>81</v>
      </c>
      <c r="C72" s="5" t="s">
        <v>466</v>
      </c>
      <c r="D72" s="4" t="s">
        <v>205</v>
      </c>
      <c r="E72" s="4" t="s">
        <v>283</v>
      </c>
      <c r="F72" s="6">
        <v>278866</v>
      </c>
      <c r="G72" s="6">
        <v>34116</v>
      </c>
      <c r="H72" s="6">
        <v>0</v>
      </c>
      <c r="I72" s="8">
        <f t="shared" si="1"/>
        <v>312982</v>
      </c>
      <c r="J72" s="14">
        <v>236568.12</v>
      </c>
      <c r="K72" s="14">
        <v>2863.3</v>
      </c>
      <c r="L72" s="12"/>
    </row>
    <row r="73" spans="1:12" x14ac:dyDescent="0.3">
      <c r="A73" s="5" t="s">
        <v>4</v>
      </c>
      <c r="B73" s="5" t="s">
        <v>82</v>
      </c>
      <c r="C73" s="5" t="s">
        <v>467</v>
      </c>
      <c r="D73" s="4" t="s">
        <v>206</v>
      </c>
      <c r="E73" s="4" t="s">
        <v>284</v>
      </c>
      <c r="F73" s="6">
        <v>221716</v>
      </c>
      <c r="G73" s="6">
        <v>32086.080000000002</v>
      </c>
      <c r="H73" s="6">
        <v>0</v>
      </c>
      <c r="I73" s="8">
        <f t="shared" si="1"/>
        <v>253802.08000000002</v>
      </c>
      <c r="J73" s="14">
        <v>130494.92</v>
      </c>
      <c r="K73" s="14">
        <v>1877.57</v>
      </c>
      <c r="L73" s="12"/>
    </row>
    <row r="74" spans="1:12" x14ac:dyDescent="0.3">
      <c r="A74" s="5" t="s">
        <v>4</v>
      </c>
      <c r="B74" s="5" t="s">
        <v>83</v>
      </c>
      <c r="C74" s="5" t="s">
        <v>468</v>
      </c>
      <c r="D74" s="4" t="s">
        <v>207</v>
      </c>
      <c r="E74" s="4" t="s">
        <v>285</v>
      </c>
      <c r="F74" s="6">
        <v>430707.69</v>
      </c>
      <c r="G74" s="6">
        <v>44993</v>
      </c>
      <c r="H74" s="6">
        <v>0</v>
      </c>
      <c r="I74" s="8">
        <f t="shared" si="1"/>
        <v>475700.69</v>
      </c>
      <c r="J74" s="14">
        <v>302625.07</v>
      </c>
      <c r="K74" s="14">
        <v>3421.43</v>
      </c>
      <c r="L74" s="12"/>
    </row>
    <row r="75" spans="1:12" x14ac:dyDescent="0.3">
      <c r="A75" s="5" t="s">
        <v>4</v>
      </c>
      <c r="B75" s="5" t="s">
        <v>84</v>
      </c>
      <c r="C75" s="5" t="s">
        <v>469</v>
      </c>
      <c r="D75" s="4" t="s">
        <v>208</v>
      </c>
      <c r="E75" s="4" t="s">
        <v>286</v>
      </c>
      <c r="F75" s="6">
        <v>213716</v>
      </c>
      <c r="G75" s="6">
        <v>26502</v>
      </c>
      <c r="H75" s="6">
        <v>0</v>
      </c>
      <c r="I75" s="8">
        <f t="shared" si="1"/>
        <v>240218</v>
      </c>
      <c r="J75" s="14">
        <v>141348.88999999998</v>
      </c>
      <c r="K75" s="14">
        <v>1985.78</v>
      </c>
      <c r="L75" s="12"/>
    </row>
    <row r="76" spans="1:12" x14ac:dyDescent="0.3">
      <c r="A76" s="5" t="s">
        <v>4</v>
      </c>
      <c r="B76" s="5" t="s">
        <v>85</v>
      </c>
      <c r="C76" s="5" t="s">
        <v>470</v>
      </c>
      <c r="D76" s="4" t="s">
        <v>209</v>
      </c>
      <c r="E76" s="4" t="s">
        <v>287</v>
      </c>
      <c r="F76" s="6">
        <v>401162</v>
      </c>
      <c r="G76" s="6">
        <v>57957</v>
      </c>
      <c r="H76" s="6">
        <v>0</v>
      </c>
      <c r="I76" s="8">
        <f t="shared" si="1"/>
        <v>459119</v>
      </c>
      <c r="J76" s="14">
        <v>180016.19</v>
      </c>
      <c r="K76" s="14">
        <v>2355.59</v>
      </c>
      <c r="L76" s="12"/>
    </row>
    <row r="77" spans="1:12" x14ac:dyDescent="0.3">
      <c r="A77" s="5" t="s">
        <v>4</v>
      </c>
      <c r="B77" s="5" t="s">
        <v>86</v>
      </c>
      <c r="C77" s="5" t="s">
        <v>471</v>
      </c>
      <c r="D77" s="4" t="s">
        <v>210</v>
      </c>
      <c r="E77" s="4" t="s">
        <v>288</v>
      </c>
      <c r="F77" s="6">
        <v>748516</v>
      </c>
      <c r="G77" s="6">
        <v>105122</v>
      </c>
      <c r="H77" s="6">
        <v>0</v>
      </c>
      <c r="I77" s="8">
        <f t="shared" si="1"/>
        <v>853638</v>
      </c>
      <c r="J77" s="14">
        <v>487252.14999999997</v>
      </c>
      <c r="K77" s="14">
        <v>4857.4799999999996</v>
      </c>
      <c r="L77" s="12"/>
    </row>
    <row r="78" spans="1:12" x14ac:dyDescent="0.3">
      <c r="A78" s="5" t="s">
        <v>5</v>
      </c>
      <c r="B78" s="5" t="s">
        <v>87</v>
      </c>
      <c r="C78" s="5" t="s">
        <v>472</v>
      </c>
      <c r="D78" s="4" t="s">
        <v>211</v>
      </c>
      <c r="E78" s="4" t="s">
        <v>289</v>
      </c>
      <c r="F78" s="6">
        <v>1296857</v>
      </c>
      <c r="G78" s="6">
        <v>186190.05</v>
      </c>
      <c r="H78" s="6">
        <v>0</v>
      </c>
      <c r="I78" s="8">
        <f t="shared" si="1"/>
        <v>1483047.05</v>
      </c>
      <c r="J78" s="14">
        <v>979820.20000000007</v>
      </c>
      <c r="K78" s="14">
        <v>8246.56</v>
      </c>
      <c r="L78" s="12"/>
    </row>
    <row r="79" spans="1:12" x14ac:dyDescent="0.3">
      <c r="A79" s="5" t="s">
        <v>5</v>
      </c>
      <c r="B79" s="5" t="s">
        <v>88</v>
      </c>
      <c r="C79" s="5" t="s">
        <v>473</v>
      </c>
      <c r="D79" s="4" t="s">
        <v>212</v>
      </c>
      <c r="E79" s="4" t="s">
        <v>290</v>
      </c>
      <c r="F79" s="6">
        <v>1545216</v>
      </c>
      <c r="G79" s="6">
        <v>236136.63</v>
      </c>
      <c r="H79" s="6">
        <v>0</v>
      </c>
      <c r="I79" s="8">
        <f t="shared" si="1"/>
        <v>1781352.63</v>
      </c>
      <c r="J79" s="14">
        <v>1333185.6499999999</v>
      </c>
      <c r="K79" s="14">
        <v>10458.969999999999</v>
      </c>
      <c r="L79" s="12"/>
    </row>
    <row r="80" spans="1:12" x14ac:dyDescent="0.3">
      <c r="A80" s="5" t="s">
        <v>5</v>
      </c>
      <c r="B80" s="5" t="s">
        <v>89</v>
      </c>
      <c r="C80" s="5" t="s">
        <v>474</v>
      </c>
      <c r="D80" s="4" t="s">
        <v>213</v>
      </c>
      <c r="E80" s="4" t="s">
        <v>291</v>
      </c>
      <c r="F80" s="6">
        <v>1545216</v>
      </c>
      <c r="G80" s="6">
        <v>236519.26</v>
      </c>
      <c r="H80" s="6">
        <v>0</v>
      </c>
      <c r="I80" s="8">
        <f t="shared" si="1"/>
        <v>1781735.26</v>
      </c>
      <c r="J80" s="14">
        <v>1204216.92</v>
      </c>
      <c r="K80" s="14">
        <v>9666.07</v>
      </c>
      <c r="L80" s="12"/>
    </row>
    <row r="81" spans="1:12" x14ac:dyDescent="0.3">
      <c r="A81" s="5" t="s">
        <v>5</v>
      </c>
      <c r="B81" s="5" t="s">
        <v>90</v>
      </c>
      <c r="C81" s="5" t="s">
        <v>475</v>
      </c>
      <c r="D81" s="4" t="s">
        <v>214</v>
      </c>
      <c r="E81" s="4" t="s">
        <v>292</v>
      </c>
      <c r="F81" s="6">
        <v>1545216</v>
      </c>
      <c r="G81" s="6">
        <v>236519.26</v>
      </c>
      <c r="H81" s="6">
        <v>0</v>
      </c>
      <c r="I81" s="8">
        <f t="shared" si="1"/>
        <v>1781735.26</v>
      </c>
      <c r="J81" s="14">
        <v>1012473.89</v>
      </c>
      <c r="K81" s="14">
        <v>8457.33</v>
      </c>
      <c r="L81" s="12"/>
    </row>
    <row r="82" spans="1:12" x14ac:dyDescent="0.3">
      <c r="A82" s="5" t="s">
        <v>5</v>
      </c>
      <c r="B82" s="5" t="s">
        <v>91</v>
      </c>
      <c r="C82" s="5" t="s">
        <v>476</v>
      </c>
      <c r="D82" s="4" t="s">
        <v>215</v>
      </c>
      <c r="E82" s="4" t="s">
        <v>293</v>
      </c>
      <c r="F82" s="6">
        <v>1545216</v>
      </c>
      <c r="G82" s="6">
        <v>224606.57</v>
      </c>
      <c r="H82" s="6">
        <v>0</v>
      </c>
      <c r="I82" s="8">
        <f t="shared" si="1"/>
        <v>1769822.57</v>
      </c>
      <c r="J82" s="14">
        <v>1200840.75</v>
      </c>
      <c r="K82" s="14">
        <v>9645.1200000000008</v>
      </c>
      <c r="L82" s="12"/>
    </row>
    <row r="83" spans="1:12" x14ac:dyDescent="0.3">
      <c r="A83" s="5" t="s">
        <v>5</v>
      </c>
      <c r="B83" s="5" t="s">
        <v>92</v>
      </c>
      <c r="C83" s="5" t="s">
        <v>477</v>
      </c>
      <c r="D83" s="4" t="s">
        <v>216</v>
      </c>
      <c r="E83" s="4" t="s">
        <v>294</v>
      </c>
      <c r="F83" s="6">
        <v>1545216</v>
      </c>
      <c r="G83" s="6">
        <v>189786.81</v>
      </c>
      <c r="H83" s="6">
        <v>0</v>
      </c>
      <c r="I83" s="8">
        <f t="shared" si="1"/>
        <v>1735002.81</v>
      </c>
      <c r="J83" s="14">
        <v>802852.83</v>
      </c>
      <c r="K83" s="14">
        <v>7077.85</v>
      </c>
      <c r="L83" s="12"/>
    </row>
    <row r="84" spans="1:12" x14ac:dyDescent="0.3">
      <c r="A84" s="5" t="s">
        <v>5</v>
      </c>
      <c r="B84" s="5" t="s">
        <v>93</v>
      </c>
      <c r="C84" s="5" t="s">
        <v>407</v>
      </c>
      <c r="D84" s="4" t="s">
        <v>217</v>
      </c>
      <c r="E84" s="4" t="s">
        <v>295</v>
      </c>
      <c r="F84" s="6">
        <v>1545216</v>
      </c>
      <c r="G84" s="6">
        <v>256110.16</v>
      </c>
      <c r="H84" s="6">
        <v>0</v>
      </c>
      <c r="I84" s="8">
        <f t="shared" si="1"/>
        <v>1801326.16</v>
      </c>
      <c r="J84" s="14">
        <v>1236993.6100000001</v>
      </c>
      <c r="K84" s="14">
        <v>9868.99</v>
      </c>
      <c r="L84" s="12"/>
    </row>
    <row r="85" spans="1:12" x14ac:dyDescent="0.3">
      <c r="A85" s="5" t="s">
        <v>5</v>
      </c>
      <c r="B85" s="5" t="s">
        <v>94</v>
      </c>
      <c r="C85" s="5" t="s">
        <v>478</v>
      </c>
      <c r="D85" s="4" t="s">
        <v>218</v>
      </c>
      <c r="E85" s="4" t="s">
        <v>296</v>
      </c>
      <c r="F85" s="6">
        <v>1545216</v>
      </c>
      <c r="G85" s="6">
        <v>155625.19</v>
      </c>
      <c r="H85" s="6">
        <v>0</v>
      </c>
      <c r="I85" s="8">
        <f t="shared" si="1"/>
        <v>1700841.19</v>
      </c>
      <c r="J85" s="14">
        <v>1051540.57</v>
      </c>
      <c r="K85" s="14">
        <v>8706.83</v>
      </c>
      <c r="L85" s="12"/>
    </row>
    <row r="86" spans="1:12" x14ac:dyDescent="0.3">
      <c r="A86" s="5" t="s">
        <v>5</v>
      </c>
      <c r="B86" s="5" t="s">
        <v>95</v>
      </c>
      <c r="C86" s="5" t="s">
        <v>479</v>
      </c>
      <c r="D86" s="4" t="s">
        <v>219</v>
      </c>
      <c r="E86" s="4" t="s">
        <v>297</v>
      </c>
      <c r="F86" s="6">
        <v>635711</v>
      </c>
      <c r="G86" s="6">
        <v>99485.02</v>
      </c>
      <c r="H86" s="6">
        <v>577609.69999999995</v>
      </c>
      <c r="I86" s="8">
        <f t="shared" si="1"/>
        <v>1312805.72</v>
      </c>
      <c r="J86" s="14">
        <v>800938.37</v>
      </c>
      <c r="K86" s="14">
        <v>7064.96</v>
      </c>
      <c r="L86" s="12"/>
    </row>
    <row r="87" spans="1:12" x14ac:dyDescent="0.3">
      <c r="A87" s="5" t="s">
        <v>5</v>
      </c>
      <c r="B87" s="5" t="s">
        <v>96</v>
      </c>
      <c r="C87" s="5" t="s">
        <v>480</v>
      </c>
      <c r="D87" s="4" t="s">
        <v>220</v>
      </c>
      <c r="E87" s="4" t="s">
        <v>298</v>
      </c>
      <c r="F87" s="6">
        <v>990931</v>
      </c>
      <c r="G87" s="6">
        <v>140171.85</v>
      </c>
      <c r="H87" s="6">
        <v>577609.69999999995</v>
      </c>
      <c r="I87" s="8">
        <f t="shared" si="1"/>
        <v>1708712.55</v>
      </c>
      <c r="J87" s="14">
        <v>1049848.97</v>
      </c>
      <c r="K87" s="14">
        <v>8696.07</v>
      </c>
      <c r="L87" s="12"/>
    </row>
    <row r="88" spans="1:12" x14ac:dyDescent="0.3">
      <c r="A88" s="5" t="s">
        <v>5</v>
      </c>
      <c r="B88" s="5" t="s">
        <v>97</v>
      </c>
      <c r="C88" s="5" t="s">
        <v>481</v>
      </c>
      <c r="D88" s="4" t="s">
        <v>221</v>
      </c>
      <c r="E88" s="4" t="s">
        <v>299</v>
      </c>
      <c r="F88" s="6">
        <v>1545216</v>
      </c>
      <c r="G88" s="6">
        <v>227591.12</v>
      </c>
      <c r="H88" s="6">
        <v>0</v>
      </c>
      <c r="I88" s="8">
        <f t="shared" si="1"/>
        <v>1772807.12</v>
      </c>
      <c r="J88" s="14">
        <v>1004531.58</v>
      </c>
      <c r="K88" s="14">
        <v>8406.3799999999992</v>
      </c>
      <c r="L88" s="12"/>
    </row>
    <row r="89" spans="1:12" x14ac:dyDescent="0.3">
      <c r="A89" s="5" t="s">
        <v>6</v>
      </c>
      <c r="B89" s="5" t="s">
        <v>98</v>
      </c>
      <c r="C89" s="5" t="s">
        <v>482</v>
      </c>
      <c r="D89" s="4" t="s">
        <v>222</v>
      </c>
      <c r="E89" s="4" t="s">
        <v>300</v>
      </c>
      <c r="F89" s="6">
        <v>1951649</v>
      </c>
      <c r="G89" s="6">
        <v>172808</v>
      </c>
      <c r="H89" s="6">
        <v>0</v>
      </c>
      <c r="I89" s="8">
        <f t="shared" si="1"/>
        <v>2124457</v>
      </c>
      <c r="J89" s="14">
        <v>1432580</v>
      </c>
      <c r="K89" s="14">
        <v>11060.55</v>
      </c>
      <c r="L89" s="12"/>
    </row>
    <row r="90" spans="1:12" x14ac:dyDescent="0.3">
      <c r="A90" s="5" t="s">
        <v>6</v>
      </c>
      <c r="B90" s="5" t="s">
        <v>99</v>
      </c>
      <c r="C90" s="5" t="s">
        <v>483</v>
      </c>
      <c r="D90" s="4" t="s">
        <v>223</v>
      </c>
      <c r="E90" s="4" t="s">
        <v>301</v>
      </c>
      <c r="F90" s="6">
        <v>1151760</v>
      </c>
      <c r="G90" s="6">
        <v>46000</v>
      </c>
      <c r="H90" s="6">
        <v>0</v>
      </c>
      <c r="I90" s="8">
        <f t="shared" si="1"/>
        <v>1197760</v>
      </c>
      <c r="J90" s="14">
        <v>744386</v>
      </c>
      <c r="K90" s="14">
        <v>6681.64</v>
      </c>
      <c r="L90" s="12"/>
    </row>
    <row r="91" spans="1:12" x14ac:dyDescent="0.3">
      <c r="A91" s="5" t="s">
        <v>6</v>
      </c>
      <c r="B91" s="5" t="s">
        <v>100</v>
      </c>
      <c r="C91" s="5" t="s">
        <v>484</v>
      </c>
      <c r="D91" s="4" t="s">
        <v>224</v>
      </c>
      <c r="E91" s="4" t="s">
        <v>302</v>
      </c>
      <c r="F91" s="6">
        <v>1251910</v>
      </c>
      <c r="G91" s="6">
        <v>132409</v>
      </c>
      <c r="H91" s="6">
        <v>0</v>
      </c>
      <c r="I91" s="8">
        <f t="shared" si="1"/>
        <v>1384319</v>
      </c>
      <c r="J91" s="14">
        <v>905341.58</v>
      </c>
      <c r="K91" s="14">
        <v>7759.81</v>
      </c>
      <c r="L91" s="12"/>
    </row>
    <row r="92" spans="1:12" x14ac:dyDescent="0.3">
      <c r="A92" s="5" t="s">
        <v>6</v>
      </c>
      <c r="B92" s="5" t="s">
        <v>101</v>
      </c>
      <c r="C92" s="5" t="s">
        <v>485</v>
      </c>
      <c r="D92" s="4" t="s">
        <v>225</v>
      </c>
      <c r="E92" s="4" t="s">
        <v>303</v>
      </c>
      <c r="F92" s="6">
        <v>1796260.52</v>
      </c>
      <c r="G92" s="6">
        <v>172266.8</v>
      </c>
      <c r="H92" s="6">
        <v>0</v>
      </c>
      <c r="I92" s="8">
        <f t="shared" si="1"/>
        <v>1968527.32</v>
      </c>
      <c r="J92" s="14">
        <v>1216699.96</v>
      </c>
      <c r="K92" s="14">
        <v>9743.4699999999993</v>
      </c>
      <c r="L92" s="12"/>
    </row>
    <row r="93" spans="1:12" x14ac:dyDescent="0.3">
      <c r="A93" s="5" t="s">
        <v>6</v>
      </c>
      <c r="B93" s="5" t="s">
        <v>102</v>
      </c>
      <c r="C93" s="5" t="s">
        <v>486</v>
      </c>
      <c r="D93" s="4" t="s">
        <v>226</v>
      </c>
      <c r="E93" s="4" t="s">
        <v>304</v>
      </c>
      <c r="F93" s="6">
        <v>1803442</v>
      </c>
      <c r="G93" s="6">
        <v>166178</v>
      </c>
      <c r="H93" s="6">
        <v>0</v>
      </c>
      <c r="I93" s="8">
        <f t="shared" si="1"/>
        <v>1969620</v>
      </c>
      <c r="J93" s="14">
        <v>1362671</v>
      </c>
      <c r="K93" s="14">
        <v>10638.25</v>
      </c>
      <c r="L93" s="12"/>
    </row>
    <row r="94" spans="1:12" x14ac:dyDescent="0.3">
      <c r="A94" s="5" t="s">
        <v>6</v>
      </c>
      <c r="B94" s="5" t="s">
        <v>103</v>
      </c>
      <c r="C94" s="5" t="s">
        <v>487</v>
      </c>
      <c r="D94" s="4" t="s">
        <v>227</v>
      </c>
      <c r="E94" s="4" t="s">
        <v>305</v>
      </c>
      <c r="F94" s="6">
        <v>434764.48</v>
      </c>
      <c r="G94" s="6">
        <v>36455</v>
      </c>
      <c r="H94" s="6">
        <v>0</v>
      </c>
      <c r="I94" s="8">
        <f t="shared" si="1"/>
        <v>471219.48</v>
      </c>
      <c r="J94" s="14">
        <v>218236.6</v>
      </c>
      <c r="K94" s="14">
        <v>2702.27</v>
      </c>
      <c r="L94" s="12"/>
    </row>
    <row r="95" spans="1:12" x14ac:dyDescent="0.3">
      <c r="A95" s="5" t="s">
        <v>7</v>
      </c>
      <c r="B95" s="5" t="s">
        <v>104</v>
      </c>
      <c r="C95" s="5" t="s">
        <v>488</v>
      </c>
      <c r="D95" s="4" t="s">
        <v>228</v>
      </c>
      <c r="E95" s="4" t="s">
        <v>306</v>
      </c>
      <c r="F95" s="6">
        <v>2397412</v>
      </c>
      <c r="G95" s="6">
        <v>175228.6</v>
      </c>
      <c r="H95" s="6">
        <v>0</v>
      </c>
      <c r="I95" s="8">
        <f t="shared" si="1"/>
        <v>2572640.6</v>
      </c>
      <c r="J95" s="14">
        <v>1177961.6200000001</v>
      </c>
      <c r="K95" s="14">
        <v>9502.7999999999993</v>
      </c>
      <c r="L95" s="12"/>
    </row>
    <row r="96" spans="1:12" x14ac:dyDescent="0.3">
      <c r="A96" s="5" t="s">
        <v>7</v>
      </c>
      <c r="B96" s="5" t="s">
        <v>105</v>
      </c>
      <c r="C96" s="5" t="s">
        <v>489</v>
      </c>
      <c r="D96" s="4" t="s">
        <v>337</v>
      </c>
      <c r="E96" s="4" t="s">
        <v>307</v>
      </c>
      <c r="F96" s="6">
        <v>1781280</v>
      </c>
      <c r="G96" s="6">
        <v>175228.6</v>
      </c>
      <c r="H96" s="6">
        <v>0</v>
      </c>
      <c r="I96" s="8">
        <f t="shared" si="1"/>
        <v>1956508.6</v>
      </c>
      <c r="J96" s="14">
        <v>939356.33</v>
      </c>
      <c r="K96" s="14">
        <v>7982.97</v>
      </c>
      <c r="L96" s="12"/>
    </row>
    <row r="97" spans="1:12" x14ac:dyDescent="0.3">
      <c r="A97" s="5" t="s">
        <v>7</v>
      </c>
      <c r="B97" s="5" t="s">
        <v>106</v>
      </c>
      <c r="C97" s="5" t="s">
        <v>490</v>
      </c>
      <c r="D97" s="4" t="s">
        <v>229</v>
      </c>
      <c r="E97" s="4" t="s">
        <v>308</v>
      </c>
      <c r="F97" s="6">
        <v>531896</v>
      </c>
      <c r="G97" s="6">
        <v>56238</v>
      </c>
      <c r="H97" s="6">
        <v>0</v>
      </c>
      <c r="I97" s="8">
        <f t="shared" si="1"/>
        <v>588134</v>
      </c>
      <c r="J97" s="14">
        <v>424431.72000000003</v>
      </c>
      <c r="K97" s="14">
        <v>4384.66</v>
      </c>
      <c r="L97" s="12"/>
    </row>
    <row r="98" spans="1:12" x14ac:dyDescent="0.3">
      <c r="A98" s="5" t="s">
        <v>7</v>
      </c>
      <c r="B98" s="5" t="s">
        <v>107</v>
      </c>
      <c r="C98" s="5" t="s">
        <v>491</v>
      </c>
      <c r="D98" s="4" t="s">
        <v>230</v>
      </c>
      <c r="E98" s="4" t="s">
        <v>309</v>
      </c>
      <c r="F98" s="6">
        <v>1520382</v>
      </c>
      <c r="G98" s="6">
        <v>141728</v>
      </c>
      <c r="H98" s="6">
        <v>0</v>
      </c>
      <c r="I98" s="8">
        <f t="shared" si="1"/>
        <v>1662110</v>
      </c>
      <c r="J98" s="14">
        <v>1079313.32</v>
      </c>
      <c r="K98" s="14">
        <v>8883.15</v>
      </c>
      <c r="L98" s="12"/>
    </row>
    <row r="99" spans="1:12" x14ac:dyDescent="0.3">
      <c r="A99" s="5" t="s">
        <v>8</v>
      </c>
      <c r="B99" s="5" t="s">
        <v>108</v>
      </c>
      <c r="C99" s="5" t="s">
        <v>492</v>
      </c>
      <c r="D99" s="4" t="s">
        <v>231</v>
      </c>
      <c r="E99" s="4" t="s">
        <v>310</v>
      </c>
      <c r="F99" s="6">
        <v>814716</v>
      </c>
      <c r="G99" s="6">
        <v>8160</v>
      </c>
      <c r="H99" s="6">
        <v>0</v>
      </c>
      <c r="I99" s="8">
        <f t="shared" si="1"/>
        <v>822876</v>
      </c>
      <c r="J99" s="14">
        <v>530146.49</v>
      </c>
      <c r="K99" s="14">
        <v>6521.68</v>
      </c>
      <c r="L99" s="12"/>
    </row>
    <row r="100" spans="1:12" x14ac:dyDescent="0.3">
      <c r="A100" s="5" t="s">
        <v>8</v>
      </c>
      <c r="B100" s="5" t="s">
        <v>109</v>
      </c>
      <c r="C100" s="5" t="s">
        <v>493</v>
      </c>
      <c r="D100" s="4" t="s">
        <v>232</v>
      </c>
      <c r="E100" s="4" t="s">
        <v>311</v>
      </c>
      <c r="F100" s="6">
        <v>1632117</v>
      </c>
      <c r="G100" s="6">
        <v>198000</v>
      </c>
      <c r="H100" s="6">
        <v>0</v>
      </c>
      <c r="I100" s="8">
        <f t="shared" si="1"/>
        <v>1830117</v>
      </c>
      <c r="J100" s="14">
        <v>1069496.83</v>
      </c>
      <c r="K100" s="14">
        <v>11022.69</v>
      </c>
      <c r="L100" s="12"/>
    </row>
    <row r="101" spans="1:12" x14ac:dyDescent="0.3">
      <c r="A101" s="5" t="s">
        <v>8</v>
      </c>
      <c r="B101" s="5" t="s">
        <v>110</v>
      </c>
      <c r="C101" s="5" t="s">
        <v>494</v>
      </c>
      <c r="D101" s="4" t="s">
        <v>233</v>
      </c>
      <c r="E101" s="4" t="s">
        <v>312</v>
      </c>
      <c r="F101" s="6">
        <v>855821</v>
      </c>
      <c r="G101" s="6">
        <v>106000</v>
      </c>
      <c r="H101" s="6">
        <v>0</v>
      </c>
      <c r="I101" s="8">
        <f t="shared" si="1"/>
        <v>961821</v>
      </c>
      <c r="J101" s="14">
        <v>555120.37</v>
      </c>
      <c r="K101" s="14">
        <v>6901.59</v>
      </c>
      <c r="L101" s="12"/>
    </row>
    <row r="102" spans="1:12" x14ac:dyDescent="0.3">
      <c r="A102" s="5" t="s">
        <v>8</v>
      </c>
      <c r="B102" s="5" t="s">
        <v>111</v>
      </c>
      <c r="C102" s="5" t="s">
        <v>495</v>
      </c>
      <c r="D102" s="4" t="s">
        <v>234</v>
      </c>
      <c r="E102" s="4" t="s">
        <v>313</v>
      </c>
      <c r="F102" s="6">
        <v>1632117</v>
      </c>
      <c r="G102" s="6">
        <v>198000</v>
      </c>
      <c r="H102" s="6">
        <v>0</v>
      </c>
      <c r="I102" s="8">
        <f t="shared" si="1"/>
        <v>1830117</v>
      </c>
      <c r="J102" s="14">
        <v>1061302.1000000001</v>
      </c>
      <c r="K102" s="14">
        <v>10453.370000000001</v>
      </c>
      <c r="L102" s="12"/>
    </row>
    <row r="103" spans="1:12" x14ac:dyDescent="0.3">
      <c r="A103" s="5" t="s">
        <v>8</v>
      </c>
      <c r="B103" s="5" t="s">
        <v>112</v>
      </c>
      <c r="C103" s="5" t="s">
        <v>496</v>
      </c>
      <c r="D103" s="4" t="s">
        <v>235</v>
      </c>
      <c r="E103" s="4" t="s">
        <v>314</v>
      </c>
      <c r="F103" s="6">
        <v>976147</v>
      </c>
      <c r="G103" s="6">
        <v>123600</v>
      </c>
      <c r="H103" s="6">
        <v>0</v>
      </c>
      <c r="I103" s="8">
        <f t="shared" si="1"/>
        <v>1099747</v>
      </c>
      <c r="J103" s="14">
        <v>679138.52</v>
      </c>
      <c r="K103" s="14">
        <v>7583.75</v>
      </c>
      <c r="L103" s="12"/>
    </row>
    <row r="104" spans="1:12" x14ac:dyDescent="0.3">
      <c r="A104" s="5" t="s">
        <v>8</v>
      </c>
      <c r="B104" s="5" t="s">
        <v>113</v>
      </c>
      <c r="C104" s="5" t="s">
        <v>497</v>
      </c>
      <c r="D104" s="4" t="s">
        <v>236</v>
      </c>
      <c r="E104" s="4" t="s">
        <v>315</v>
      </c>
      <c r="F104" s="6">
        <v>970016</v>
      </c>
      <c r="G104" s="6">
        <v>122800</v>
      </c>
      <c r="H104" s="6">
        <v>0</v>
      </c>
      <c r="I104" s="8">
        <f t="shared" si="1"/>
        <v>1092816</v>
      </c>
      <c r="J104" s="14">
        <v>777401.58</v>
      </c>
      <c r="K104" s="14">
        <v>8199.34</v>
      </c>
      <c r="L104" s="12"/>
    </row>
    <row r="105" spans="1:12" x14ac:dyDescent="0.3">
      <c r="A105" s="5" t="s">
        <v>8</v>
      </c>
      <c r="B105" s="5" t="s">
        <v>114</v>
      </c>
      <c r="C105" s="5" t="s">
        <v>498</v>
      </c>
      <c r="D105" s="4" t="s">
        <v>237</v>
      </c>
      <c r="E105" s="4" t="s">
        <v>316</v>
      </c>
      <c r="F105" s="6">
        <v>1103589</v>
      </c>
      <c r="G105" s="6">
        <v>125000</v>
      </c>
      <c r="H105" s="6">
        <v>0</v>
      </c>
      <c r="I105" s="8">
        <f t="shared" si="1"/>
        <v>1228589</v>
      </c>
      <c r="J105" s="14">
        <v>724218.13</v>
      </c>
      <c r="K105" s="14">
        <v>7776.91</v>
      </c>
      <c r="L105" s="12"/>
    </row>
    <row r="106" spans="1:12" x14ac:dyDescent="0.3">
      <c r="A106" s="5" t="s">
        <v>8</v>
      </c>
      <c r="B106" s="5" t="s">
        <v>115</v>
      </c>
      <c r="C106" s="5" t="s">
        <v>499</v>
      </c>
      <c r="D106" s="4" t="s">
        <v>238</v>
      </c>
      <c r="E106" s="4" t="s">
        <v>317</v>
      </c>
      <c r="F106" s="6">
        <v>1573416</v>
      </c>
      <c r="G106" s="6">
        <v>192000</v>
      </c>
      <c r="H106" s="6">
        <v>0</v>
      </c>
      <c r="I106" s="8">
        <f t="shared" si="1"/>
        <v>1765416</v>
      </c>
      <c r="J106" s="14">
        <v>1076025.53</v>
      </c>
      <c r="K106" s="14">
        <v>10115.799999999999</v>
      </c>
      <c r="L106" s="12"/>
    </row>
    <row r="107" spans="1:12" x14ac:dyDescent="0.3">
      <c r="A107" s="5" t="s">
        <v>8</v>
      </c>
      <c r="B107" s="5" t="s">
        <v>116</v>
      </c>
      <c r="C107" s="5" t="s">
        <v>500</v>
      </c>
      <c r="D107" s="4" t="s">
        <v>239</v>
      </c>
      <c r="E107" s="4" t="s">
        <v>318</v>
      </c>
      <c r="F107" s="6">
        <v>1089025.53</v>
      </c>
      <c r="G107" s="6">
        <v>198000</v>
      </c>
      <c r="H107" s="6">
        <v>0</v>
      </c>
      <c r="I107" s="8">
        <f t="shared" si="1"/>
        <v>1287025.53</v>
      </c>
      <c r="J107" s="14">
        <v>569549.36</v>
      </c>
      <c r="K107" s="14">
        <v>6639.46</v>
      </c>
      <c r="L107" s="12"/>
    </row>
    <row r="108" spans="1:12" x14ac:dyDescent="0.3">
      <c r="A108" s="5" t="s">
        <v>8</v>
      </c>
      <c r="B108" s="5" t="s">
        <v>117</v>
      </c>
      <c r="C108" s="5" t="s">
        <v>501</v>
      </c>
      <c r="D108" s="4" t="s">
        <v>240</v>
      </c>
      <c r="E108" s="4" t="s">
        <v>319</v>
      </c>
      <c r="F108" s="6">
        <v>1570143.38</v>
      </c>
      <c r="G108" s="6">
        <v>198000</v>
      </c>
      <c r="H108" s="6">
        <v>0</v>
      </c>
      <c r="I108" s="8">
        <f t="shared" si="1"/>
        <v>1768143.38</v>
      </c>
      <c r="J108" s="14">
        <v>1150976.1599999999</v>
      </c>
      <c r="K108" s="14">
        <v>11437.21</v>
      </c>
      <c r="L108" s="12"/>
    </row>
    <row r="109" spans="1:12" x14ac:dyDescent="0.3">
      <c r="A109" s="5" t="s">
        <v>8</v>
      </c>
      <c r="B109" s="5" t="s">
        <v>118</v>
      </c>
      <c r="C109" s="5" t="s">
        <v>502</v>
      </c>
      <c r="D109" s="4" t="s">
        <v>241</v>
      </c>
      <c r="E109" s="4" t="s">
        <v>320</v>
      </c>
      <c r="F109" s="6">
        <v>2492832.09</v>
      </c>
      <c r="G109" s="6">
        <v>198000</v>
      </c>
      <c r="H109" s="6">
        <v>0</v>
      </c>
      <c r="I109" s="8">
        <f t="shared" si="1"/>
        <v>2690832.09</v>
      </c>
      <c r="J109" s="14">
        <v>1830511.62</v>
      </c>
      <c r="K109" s="14">
        <v>15544.94</v>
      </c>
      <c r="L109" s="12"/>
    </row>
    <row r="110" spans="1:12" x14ac:dyDescent="0.3">
      <c r="A110" s="5" t="s">
        <v>8</v>
      </c>
      <c r="B110" s="5" t="s">
        <v>119</v>
      </c>
      <c r="C110" s="5" t="s">
        <v>503</v>
      </c>
      <c r="D110" s="4" t="s">
        <v>242</v>
      </c>
      <c r="E110" s="4" t="s">
        <v>321</v>
      </c>
      <c r="F110" s="6">
        <v>1130016</v>
      </c>
      <c r="G110" s="6">
        <v>146000</v>
      </c>
      <c r="H110" s="6">
        <v>0</v>
      </c>
      <c r="I110" s="8">
        <f t="shared" si="1"/>
        <v>1276016</v>
      </c>
      <c r="J110" s="14">
        <v>804368.03</v>
      </c>
      <c r="K110" s="14">
        <v>8551.4599999999991</v>
      </c>
      <c r="L110" s="12"/>
    </row>
    <row r="111" spans="1:12" x14ac:dyDescent="0.3">
      <c r="A111" s="5" t="s">
        <v>8</v>
      </c>
      <c r="B111" s="5" t="s">
        <v>120</v>
      </c>
      <c r="C111" s="5" t="s">
        <v>504</v>
      </c>
      <c r="D111" s="4" t="s">
        <v>243</v>
      </c>
      <c r="E111" s="4" t="s">
        <v>322</v>
      </c>
      <c r="F111" s="6">
        <v>1032117</v>
      </c>
      <c r="G111" s="6">
        <v>114000</v>
      </c>
      <c r="H111" s="6">
        <v>0</v>
      </c>
      <c r="I111" s="8">
        <f t="shared" si="1"/>
        <v>1146117</v>
      </c>
      <c r="J111" s="14">
        <v>784326.06</v>
      </c>
      <c r="K111" s="14">
        <v>8237.84</v>
      </c>
      <c r="L111" s="12"/>
    </row>
    <row r="112" spans="1:12" x14ac:dyDescent="0.3">
      <c r="A112" s="5" t="s">
        <v>8</v>
      </c>
      <c r="B112" s="5" t="s">
        <v>121</v>
      </c>
      <c r="C112" s="5" t="s">
        <v>505</v>
      </c>
      <c r="D112" s="4" t="s">
        <v>244</v>
      </c>
      <c r="E112" s="4" t="s">
        <v>323</v>
      </c>
      <c r="F112" s="6">
        <v>832117</v>
      </c>
      <c r="G112" s="6">
        <v>84800</v>
      </c>
      <c r="H112" s="6">
        <v>800000</v>
      </c>
      <c r="I112" s="8">
        <f t="shared" si="1"/>
        <v>1716917</v>
      </c>
      <c r="J112" s="14">
        <v>632090.09</v>
      </c>
      <c r="K112" s="14">
        <v>11324.79</v>
      </c>
      <c r="L112" s="12"/>
    </row>
    <row r="113" spans="1:12" x14ac:dyDescent="0.3">
      <c r="A113" s="5" t="s">
        <v>8</v>
      </c>
      <c r="B113" s="5" t="s">
        <v>122</v>
      </c>
      <c r="C113" s="5" t="s">
        <v>506</v>
      </c>
      <c r="D113" s="4" t="s">
        <v>245</v>
      </c>
      <c r="E113" s="4" t="s">
        <v>324</v>
      </c>
      <c r="F113" s="6">
        <v>908478</v>
      </c>
      <c r="G113" s="6">
        <v>122000</v>
      </c>
      <c r="H113" s="6">
        <v>0</v>
      </c>
      <c r="I113" s="8">
        <f t="shared" si="1"/>
        <v>1030478</v>
      </c>
      <c r="J113" s="14">
        <v>725284.92</v>
      </c>
      <c r="K113" s="14">
        <v>7909.3</v>
      </c>
      <c r="L113" s="12"/>
    </row>
    <row r="114" spans="1:12" x14ac:dyDescent="0.3">
      <c r="A114" s="5" t="s">
        <v>9</v>
      </c>
      <c r="B114" s="5" t="s">
        <v>123</v>
      </c>
      <c r="C114" s="5" t="s">
        <v>418</v>
      </c>
      <c r="D114" s="4" t="s">
        <v>246</v>
      </c>
      <c r="E114" s="4" t="s">
        <v>325</v>
      </c>
      <c r="F114" s="6">
        <v>1594616</v>
      </c>
      <c r="G114" s="6">
        <v>211200</v>
      </c>
      <c r="H114" s="6">
        <v>0</v>
      </c>
      <c r="I114" s="8">
        <f t="shared" si="1"/>
        <v>1805816</v>
      </c>
      <c r="J114" s="14">
        <v>868513.48</v>
      </c>
      <c r="K114" s="14">
        <v>7516.47</v>
      </c>
      <c r="L114" s="12"/>
    </row>
    <row r="115" spans="1:12" x14ac:dyDescent="0.3">
      <c r="A115" s="5" t="s">
        <v>9</v>
      </c>
      <c r="B115" s="5" t="s">
        <v>124</v>
      </c>
      <c r="C115" s="5" t="s">
        <v>507</v>
      </c>
      <c r="D115" s="4" t="s">
        <v>247</v>
      </c>
      <c r="E115" s="4" t="s">
        <v>326</v>
      </c>
      <c r="F115" s="6">
        <v>1615984</v>
      </c>
      <c r="G115" s="6">
        <v>209000</v>
      </c>
      <c r="H115" s="6">
        <v>0</v>
      </c>
      <c r="I115" s="8">
        <f t="shared" si="1"/>
        <v>1824984</v>
      </c>
      <c r="J115" s="14">
        <v>854114.98</v>
      </c>
      <c r="K115" s="14">
        <v>7420.83</v>
      </c>
      <c r="L115" s="12"/>
    </row>
    <row r="116" spans="1:12" x14ac:dyDescent="0.3">
      <c r="A116" s="5" t="s">
        <v>9</v>
      </c>
      <c r="B116" s="5" t="s">
        <v>125</v>
      </c>
      <c r="C116" s="5" t="s">
        <v>508</v>
      </c>
      <c r="D116" s="4" t="s">
        <v>248</v>
      </c>
      <c r="E116" s="4" t="s">
        <v>327</v>
      </c>
      <c r="F116" s="6">
        <v>1516651</v>
      </c>
      <c r="G116" s="6">
        <v>171600</v>
      </c>
      <c r="H116" s="6">
        <v>0</v>
      </c>
      <c r="I116" s="8">
        <f t="shared" si="1"/>
        <v>1688251</v>
      </c>
      <c r="J116" s="14">
        <v>979947.15</v>
      </c>
      <c r="K116" s="14">
        <v>8247.39</v>
      </c>
      <c r="L116" s="12"/>
    </row>
    <row r="117" spans="1:12" x14ac:dyDescent="0.3">
      <c r="A117" s="5" t="s">
        <v>9</v>
      </c>
      <c r="B117" s="5" t="s">
        <v>126</v>
      </c>
      <c r="C117" s="5" t="s">
        <v>509</v>
      </c>
      <c r="D117" s="4" t="s">
        <v>249</v>
      </c>
      <c r="E117" s="4" t="s">
        <v>328</v>
      </c>
      <c r="F117" s="6">
        <v>978503</v>
      </c>
      <c r="G117" s="6">
        <v>110000</v>
      </c>
      <c r="H117" s="6">
        <v>0</v>
      </c>
      <c r="I117" s="8">
        <f t="shared" si="1"/>
        <v>1088503</v>
      </c>
      <c r="J117" s="14">
        <v>604732.67000000004</v>
      </c>
      <c r="K117" s="14">
        <v>5709.84</v>
      </c>
      <c r="L117" s="12"/>
    </row>
    <row r="118" spans="1:12" x14ac:dyDescent="0.3">
      <c r="A118" s="5" t="s">
        <v>9</v>
      </c>
      <c r="B118" s="5" t="s">
        <v>127</v>
      </c>
      <c r="C118" s="5" t="s">
        <v>420</v>
      </c>
      <c r="D118" s="4" t="s">
        <v>250</v>
      </c>
      <c r="E118" s="4" t="s">
        <v>329</v>
      </c>
      <c r="F118" s="6">
        <v>2086416</v>
      </c>
      <c r="G118" s="6">
        <v>209000</v>
      </c>
      <c r="H118" s="6">
        <v>0</v>
      </c>
      <c r="I118" s="8">
        <f t="shared" si="1"/>
        <v>2295416</v>
      </c>
      <c r="J118" s="14">
        <v>1245166.71</v>
      </c>
      <c r="K118" s="14">
        <v>9919.44</v>
      </c>
      <c r="L118" s="12"/>
    </row>
    <row r="119" spans="1:12" x14ac:dyDescent="0.3">
      <c r="A119" s="5" t="s">
        <v>9</v>
      </c>
      <c r="B119" s="5" t="s">
        <v>128</v>
      </c>
      <c r="C119" s="5" t="s">
        <v>510</v>
      </c>
      <c r="D119" s="4" t="s">
        <v>251</v>
      </c>
      <c r="E119" s="4" t="s">
        <v>330</v>
      </c>
      <c r="F119" s="6">
        <v>1622577</v>
      </c>
      <c r="G119" s="6">
        <v>184800</v>
      </c>
      <c r="H119" s="6">
        <v>0</v>
      </c>
      <c r="I119" s="8">
        <f t="shared" si="1"/>
        <v>1807377</v>
      </c>
      <c r="J119" s="14">
        <v>1068791.8400000001</v>
      </c>
      <c r="K119" s="14">
        <v>8816.4500000000007</v>
      </c>
      <c r="L119" s="12"/>
    </row>
    <row r="120" spans="1:12" x14ac:dyDescent="0.3">
      <c r="A120" s="5" t="s">
        <v>9</v>
      </c>
      <c r="B120" s="5" t="s">
        <v>129</v>
      </c>
      <c r="C120" s="5" t="s">
        <v>511</v>
      </c>
      <c r="D120" s="4" t="s">
        <v>252</v>
      </c>
      <c r="E120" s="4" t="s">
        <v>331</v>
      </c>
      <c r="F120" s="6">
        <v>1428503</v>
      </c>
      <c r="G120" s="6">
        <v>148500</v>
      </c>
      <c r="H120" s="6">
        <v>0</v>
      </c>
      <c r="I120" s="8">
        <f t="shared" si="1"/>
        <v>1577003</v>
      </c>
      <c r="J120" s="14">
        <v>844491.79</v>
      </c>
      <c r="K120" s="14">
        <v>7356.74</v>
      </c>
      <c r="L120" s="12"/>
    </row>
    <row r="121" spans="1:12" x14ac:dyDescent="0.3">
      <c r="A121" s="5" t="s">
        <v>9</v>
      </c>
      <c r="B121" s="5" t="s">
        <v>130</v>
      </c>
      <c r="C121" s="5" t="s">
        <v>421</v>
      </c>
      <c r="D121" s="4" t="s">
        <v>253</v>
      </c>
      <c r="E121" s="4" t="s">
        <v>332</v>
      </c>
      <c r="F121" s="6">
        <v>1916416</v>
      </c>
      <c r="G121" s="6">
        <v>235400</v>
      </c>
      <c r="H121" s="6">
        <v>0</v>
      </c>
      <c r="I121" s="8">
        <f t="shared" si="1"/>
        <v>2151816</v>
      </c>
      <c r="J121" s="14">
        <v>1246548.42</v>
      </c>
      <c r="K121" s="14">
        <v>9927.9599999999991</v>
      </c>
      <c r="L121" s="12"/>
    </row>
    <row r="122" spans="1:12" x14ac:dyDescent="0.3">
      <c r="A122" s="5" t="s">
        <v>9</v>
      </c>
      <c r="B122" s="5" t="s">
        <v>131</v>
      </c>
      <c r="C122" s="5" t="s">
        <v>512</v>
      </c>
      <c r="D122" s="4" t="s">
        <v>254</v>
      </c>
      <c r="E122" s="4" t="s">
        <v>333</v>
      </c>
      <c r="F122" s="6">
        <v>2316651</v>
      </c>
      <c r="G122" s="6">
        <v>209000</v>
      </c>
      <c r="H122" s="6">
        <v>0</v>
      </c>
      <c r="I122" s="8">
        <f t="shared" si="1"/>
        <v>2525651</v>
      </c>
      <c r="J122" s="14">
        <v>1218908.71</v>
      </c>
      <c r="K122" s="14">
        <v>9757.16</v>
      </c>
      <c r="L122" s="12"/>
    </row>
    <row r="123" spans="1:12" x14ac:dyDescent="0.3">
      <c r="A123" s="5" t="s">
        <v>9</v>
      </c>
      <c r="B123" s="5" t="s">
        <v>132</v>
      </c>
      <c r="C123" s="5" t="s">
        <v>513</v>
      </c>
      <c r="D123" s="4" t="s">
        <v>255</v>
      </c>
      <c r="E123" s="4" t="s">
        <v>334</v>
      </c>
      <c r="F123" s="6">
        <v>1816651</v>
      </c>
      <c r="G123" s="6">
        <v>219120</v>
      </c>
      <c r="H123" s="6">
        <v>0</v>
      </c>
      <c r="I123" s="8">
        <f t="shared" si="1"/>
        <v>2035771</v>
      </c>
      <c r="J123" s="14">
        <v>1195200</v>
      </c>
      <c r="K123" s="14">
        <v>9610.07</v>
      </c>
      <c r="L123" s="12"/>
    </row>
    <row r="124" spans="1:12" x14ac:dyDescent="0.3">
      <c r="A124" s="5" t="s">
        <v>9</v>
      </c>
      <c r="B124" s="5" t="s">
        <v>133</v>
      </c>
      <c r="C124" s="5" t="s">
        <v>422</v>
      </c>
      <c r="D124" s="4" t="s">
        <v>256</v>
      </c>
      <c r="E124" s="4" t="s">
        <v>335</v>
      </c>
      <c r="F124" s="6">
        <v>2266416</v>
      </c>
      <c r="G124" s="6">
        <v>218900</v>
      </c>
      <c r="H124" s="6">
        <v>0</v>
      </c>
      <c r="I124" s="8">
        <f t="shared" si="1"/>
        <v>2485316</v>
      </c>
      <c r="J124" s="14">
        <v>1320217.1200000001</v>
      </c>
      <c r="K124" s="14">
        <v>10379.89</v>
      </c>
      <c r="L124" s="12"/>
    </row>
    <row r="125" spans="1:12" x14ac:dyDescent="0.3">
      <c r="A125" s="5" t="s">
        <v>9</v>
      </c>
      <c r="B125" s="5" t="s">
        <v>134</v>
      </c>
      <c r="C125" s="5" t="s">
        <v>423</v>
      </c>
      <c r="D125" s="4" t="s">
        <v>257</v>
      </c>
      <c r="E125" s="4" t="s">
        <v>336</v>
      </c>
      <c r="F125" s="6">
        <v>1316651</v>
      </c>
      <c r="G125" s="6">
        <v>147400</v>
      </c>
      <c r="H125" s="6">
        <v>0</v>
      </c>
      <c r="I125" s="8">
        <f t="shared" si="1"/>
        <v>1464051</v>
      </c>
      <c r="J125" s="14">
        <v>889516.42</v>
      </c>
      <c r="K125" s="14">
        <v>7655.47</v>
      </c>
      <c r="L125" s="12"/>
    </row>
    <row r="126" spans="1:12" x14ac:dyDescent="0.3">
      <c r="F126" s="7">
        <f t="shared" ref="F126:I126" si="2">SUBTOTAL(9,F2:F125)</f>
        <v>158494374.81</v>
      </c>
      <c r="G126" s="7">
        <f t="shared" si="2"/>
        <v>21890305</v>
      </c>
      <c r="H126" s="7">
        <f t="shared" si="2"/>
        <v>2876404.5</v>
      </c>
      <c r="I126" s="7">
        <f t="shared" si="2"/>
        <v>183261084.30999997</v>
      </c>
      <c r="J126" s="7"/>
      <c r="K126" s="7"/>
    </row>
  </sheetData>
  <autoFilter ref="A1:L125" xr:uid="{00000000-0001-0000-0000-000000000000}"/>
  <dataValidations count="1">
    <dataValidation type="list" allowBlank="1" showInputMessage="1" showErrorMessage="1" sqref="L2:L125" xr:uid="{C0E5AFA2-F2CD-4F39-9181-5E291F50AB47}">
      <formula1>"✔"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8B48-A5A3-44A7-8C51-8A032A1D1ADC}">
  <dimension ref="A1:L37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defaultColWidth="8.6640625" defaultRowHeight="14.4" x14ac:dyDescent="0.3"/>
  <cols>
    <col min="1" max="1" width="36.6640625" style="1" bestFit="1" customWidth="1"/>
    <col min="2" max="2" width="18.21875" style="1" bestFit="1" customWidth="1"/>
    <col min="3" max="3" width="45.6640625" style="1" bestFit="1" customWidth="1"/>
    <col min="4" max="4" width="44.44140625" style="1" bestFit="1" customWidth="1"/>
    <col min="5" max="5" width="22" style="1" bestFit="1" customWidth="1"/>
    <col min="6" max="8" width="33.5546875" style="1" customWidth="1"/>
    <col min="9" max="9" width="25.77734375" style="1" customWidth="1"/>
    <col min="10" max="11" width="38.44140625" style="1" customWidth="1"/>
    <col min="12" max="12" width="52.77734375" style="1" bestFit="1" customWidth="1"/>
    <col min="13" max="16384" width="8.6640625" style="1"/>
  </cols>
  <sheetData>
    <row r="1" spans="1:12" s="3" customFormat="1" ht="87" customHeight="1" x14ac:dyDescent="0.3">
      <c r="A1" s="9" t="s">
        <v>431</v>
      </c>
      <c r="B1" s="9" t="s">
        <v>10</v>
      </c>
      <c r="C1" s="9" t="s">
        <v>432</v>
      </c>
      <c r="D1" s="9" t="s">
        <v>433</v>
      </c>
      <c r="E1" s="9" t="s">
        <v>434</v>
      </c>
      <c r="F1" s="9" t="s">
        <v>435</v>
      </c>
      <c r="G1" s="9" t="s">
        <v>430</v>
      </c>
      <c r="H1" s="9" t="s">
        <v>436</v>
      </c>
      <c r="I1" s="9" t="s">
        <v>437</v>
      </c>
      <c r="J1" s="13" t="s">
        <v>553</v>
      </c>
      <c r="K1" s="13" t="s">
        <v>554</v>
      </c>
      <c r="L1" s="11" t="s">
        <v>552</v>
      </c>
    </row>
    <row r="2" spans="1:12" x14ac:dyDescent="0.3">
      <c r="A2" s="5" t="s">
        <v>0</v>
      </c>
      <c r="B2" s="5" t="s">
        <v>341</v>
      </c>
      <c r="C2" s="5" t="s">
        <v>398</v>
      </c>
      <c r="D2" s="4" t="s">
        <v>142</v>
      </c>
      <c r="E2" s="4" t="s">
        <v>258</v>
      </c>
      <c r="F2" s="6">
        <v>2649889</v>
      </c>
      <c r="G2" s="6">
        <v>320000</v>
      </c>
      <c r="H2" s="6">
        <v>0</v>
      </c>
      <c r="I2" s="8">
        <f t="shared" ref="I2:I36" si="0">SUM(F2:H2)</f>
        <v>2969889</v>
      </c>
      <c r="J2" s="14">
        <v>1624150.6199999999</v>
      </c>
      <c r="K2" s="14">
        <v>12199.57</v>
      </c>
      <c r="L2" s="12"/>
    </row>
    <row r="3" spans="1:12" x14ac:dyDescent="0.3">
      <c r="A3" s="5" t="s">
        <v>1</v>
      </c>
      <c r="B3" s="5" t="s">
        <v>342</v>
      </c>
      <c r="C3" s="5" t="s">
        <v>426</v>
      </c>
      <c r="D3" s="4" t="s">
        <v>166</v>
      </c>
      <c r="E3" s="4" t="s">
        <v>258</v>
      </c>
      <c r="F3" s="6">
        <v>3197441.6</v>
      </c>
      <c r="G3" s="6">
        <v>663566</v>
      </c>
      <c r="H3" s="6">
        <v>0</v>
      </c>
      <c r="I3" s="8">
        <f t="shared" si="0"/>
        <v>3861007.6</v>
      </c>
      <c r="J3" s="14">
        <v>2959153.5</v>
      </c>
      <c r="K3" s="14">
        <v>19618.580000000002</v>
      </c>
      <c r="L3" s="12"/>
    </row>
    <row r="4" spans="1:12" x14ac:dyDescent="0.3">
      <c r="A4" s="5" t="s">
        <v>1</v>
      </c>
      <c r="B4" s="5" t="s">
        <v>343</v>
      </c>
      <c r="C4" s="5" t="s">
        <v>399</v>
      </c>
      <c r="D4" s="4" t="s">
        <v>427</v>
      </c>
      <c r="E4" s="4" t="s">
        <v>258</v>
      </c>
      <c r="F4" s="6">
        <v>1612976.67</v>
      </c>
      <c r="G4" s="6">
        <v>0</v>
      </c>
      <c r="H4" s="6">
        <v>0</v>
      </c>
      <c r="I4" s="8">
        <f t="shared" si="0"/>
        <v>1612976.67</v>
      </c>
      <c r="J4" s="14">
        <v>1009096.62</v>
      </c>
      <c r="K4" s="14">
        <v>8435.68</v>
      </c>
      <c r="L4" s="12"/>
    </row>
    <row r="5" spans="1:12" x14ac:dyDescent="0.3">
      <c r="A5" s="5" t="s">
        <v>2</v>
      </c>
      <c r="B5" s="5" t="s">
        <v>344</v>
      </c>
      <c r="C5" s="5" t="s">
        <v>400</v>
      </c>
      <c r="D5" s="4" t="s">
        <v>376</v>
      </c>
      <c r="E5" s="4" t="s">
        <v>258</v>
      </c>
      <c r="F5" s="6">
        <v>2888252</v>
      </c>
      <c r="G5" s="6">
        <v>362991.4</v>
      </c>
      <c r="H5" s="6">
        <v>1226884</v>
      </c>
      <c r="I5" s="8">
        <f t="shared" si="0"/>
        <v>4478127.4000000004</v>
      </c>
      <c r="J5" s="14">
        <v>3275975.0300000003</v>
      </c>
      <c r="K5" s="14">
        <v>21284.62</v>
      </c>
      <c r="L5" s="12"/>
    </row>
    <row r="6" spans="1:12" x14ac:dyDescent="0.3">
      <c r="A6" s="5" t="s">
        <v>3</v>
      </c>
      <c r="B6" s="5" t="s">
        <v>345</v>
      </c>
      <c r="C6" s="5" t="s">
        <v>389</v>
      </c>
      <c r="D6" s="4" t="s">
        <v>377</v>
      </c>
      <c r="E6" s="4" t="s">
        <v>389</v>
      </c>
      <c r="F6" s="6">
        <v>1527889</v>
      </c>
      <c r="G6" s="6">
        <v>159329</v>
      </c>
      <c r="H6" s="6">
        <v>933700.04</v>
      </c>
      <c r="I6" s="8">
        <f t="shared" si="0"/>
        <v>2620918.04</v>
      </c>
      <c r="J6" s="14">
        <v>1656917.51</v>
      </c>
      <c r="K6" s="14">
        <v>12391.94</v>
      </c>
      <c r="L6" s="12"/>
    </row>
    <row r="7" spans="1:12" x14ac:dyDescent="0.3">
      <c r="A7" s="5" t="s">
        <v>3</v>
      </c>
      <c r="B7" s="5" t="s">
        <v>346</v>
      </c>
      <c r="C7" s="5" t="s">
        <v>260</v>
      </c>
      <c r="D7" s="4" t="s">
        <v>378</v>
      </c>
      <c r="E7" s="4" t="s">
        <v>260</v>
      </c>
      <c r="F7" s="6">
        <v>907725</v>
      </c>
      <c r="G7" s="6">
        <v>96801</v>
      </c>
      <c r="H7" s="6">
        <v>1481757.02</v>
      </c>
      <c r="I7" s="8">
        <f t="shared" si="0"/>
        <v>2486283.02</v>
      </c>
      <c r="J7" s="14">
        <v>1609577.54</v>
      </c>
      <c r="K7" s="14">
        <v>12113.8</v>
      </c>
      <c r="L7" s="12"/>
    </row>
    <row r="8" spans="1:12" x14ac:dyDescent="0.3">
      <c r="A8" s="5" t="s">
        <v>3</v>
      </c>
      <c r="B8" s="5" t="s">
        <v>347</v>
      </c>
      <c r="C8" s="5" t="s">
        <v>401</v>
      </c>
      <c r="D8" s="4" t="s">
        <v>185</v>
      </c>
      <c r="E8" s="4" t="s">
        <v>263</v>
      </c>
      <c r="F8" s="6">
        <v>2396597</v>
      </c>
      <c r="G8" s="6">
        <v>313847</v>
      </c>
      <c r="H8" s="6">
        <v>2416158.9700000002</v>
      </c>
      <c r="I8" s="8">
        <f t="shared" si="0"/>
        <v>5126602.9700000007</v>
      </c>
      <c r="J8" s="14">
        <v>3421381.07</v>
      </c>
      <c r="K8" s="14">
        <v>22040.01</v>
      </c>
      <c r="L8" s="12"/>
    </row>
    <row r="9" spans="1:12" x14ac:dyDescent="0.3">
      <c r="A9" s="5" t="s">
        <v>3</v>
      </c>
      <c r="B9" s="5" t="s">
        <v>348</v>
      </c>
      <c r="C9" s="5" t="s">
        <v>390</v>
      </c>
      <c r="D9" s="4" t="s">
        <v>379</v>
      </c>
      <c r="E9" s="4" t="s">
        <v>390</v>
      </c>
      <c r="F9" s="6">
        <v>2672538.17</v>
      </c>
      <c r="G9" s="6">
        <v>336290</v>
      </c>
      <c r="H9" s="6">
        <v>1790484.49</v>
      </c>
      <c r="I9" s="8">
        <f t="shared" si="0"/>
        <v>4799312.66</v>
      </c>
      <c r="J9" s="14">
        <v>2848013.02</v>
      </c>
      <c r="K9" s="14">
        <v>19027.11</v>
      </c>
      <c r="L9" s="12"/>
    </row>
    <row r="10" spans="1:12" x14ac:dyDescent="0.3">
      <c r="A10" s="5" t="s">
        <v>4</v>
      </c>
      <c r="B10" s="5" t="s">
        <v>349</v>
      </c>
      <c r="C10" s="5" t="s">
        <v>273</v>
      </c>
      <c r="D10" s="4" t="s">
        <v>195</v>
      </c>
      <c r="E10" s="4" t="s">
        <v>273</v>
      </c>
      <c r="F10" s="6">
        <v>2297839.8199999998</v>
      </c>
      <c r="G10" s="6">
        <v>529977.80000000005</v>
      </c>
      <c r="H10" s="6">
        <v>0</v>
      </c>
      <c r="I10" s="8">
        <f t="shared" si="0"/>
        <v>2827817.62</v>
      </c>
      <c r="J10" s="14">
        <v>1194768.6599999999</v>
      </c>
      <c r="K10" s="14">
        <v>9607.4</v>
      </c>
      <c r="L10" s="12"/>
    </row>
    <row r="11" spans="1:12" x14ac:dyDescent="0.3">
      <c r="A11" s="5" t="s">
        <v>4</v>
      </c>
      <c r="B11" s="5" t="s">
        <v>350</v>
      </c>
      <c r="C11" s="5" t="s">
        <v>402</v>
      </c>
      <c r="D11" s="4" t="s">
        <v>380</v>
      </c>
      <c r="E11" s="4" t="s">
        <v>274</v>
      </c>
      <c r="F11" s="6">
        <v>3301938.18</v>
      </c>
      <c r="G11" s="6">
        <v>529977.80000000005</v>
      </c>
      <c r="H11" s="6">
        <v>0</v>
      </c>
      <c r="I11" s="8">
        <f t="shared" si="0"/>
        <v>3831915.9800000004</v>
      </c>
      <c r="J11" s="14">
        <v>2055780.1199999999</v>
      </c>
      <c r="K11" s="14">
        <v>14684.4</v>
      </c>
      <c r="L11" s="12"/>
    </row>
    <row r="12" spans="1:12" x14ac:dyDescent="0.3">
      <c r="A12" s="5" t="s">
        <v>4</v>
      </c>
      <c r="B12" s="5" t="s">
        <v>351</v>
      </c>
      <c r="C12" s="5" t="s">
        <v>403</v>
      </c>
      <c r="D12" s="4" t="s">
        <v>199</v>
      </c>
      <c r="E12" s="4" t="s">
        <v>277</v>
      </c>
      <c r="F12" s="6">
        <v>2349889</v>
      </c>
      <c r="G12" s="6">
        <v>298700</v>
      </c>
      <c r="H12" s="6">
        <v>0</v>
      </c>
      <c r="I12" s="8">
        <f t="shared" si="0"/>
        <v>2648589</v>
      </c>
      <c r="J12" s="14">
        <v>2208593.62</v>
      </c>
      <c r="K12" s="14">
        <v>15541.57</v>
      </c>
      <c r="L12" s="12"/>
    </row>
    <row r="13" spans="1:12" x14ac:dyDescent="0.3">
      <c r="A13" s="5" t="s">
        <v>4</v>
      </c>
      <c r="B13" s="5" t="s">
        <v>352</v>
      </c>
      <c r="C13" s="5" t="s">
        <v>282</v>
      </c>
      <c r="D13" s="4" t="s">
        <v>381</v>
      </c>
      <c r="E13" s="4" t="s">
        <v>282</v>
      </c>
      <c r="F13" s="6">
        <v>2649906</v>
      </c>
      <c r="G13" s="6">
        <v>0</v>
      </c>
      <c r="H13" s="6">
        <v>2570649.16</v>
      </c>
      <c r="I13" s="8">
        <f t="shared" si="0"/>
        <v>5220555.16</v>
      </c>
      <c r="J13" s="14">
        <v>3853706.26</v>
      </c>
      <c r="K13" s="14">
        <v>24254.93</v>
      </c>
      <c r="L13" s="12"/>
    </row>
    <row r="14" spans="1:12" x14ac:dyDescent="0.3">
      <c r="A14" s="5" t="s">
        <v>5</v>
      </c>
      <c r="B14" s="5" t="s">
        <v>353</v>
      </c>
      <c r="C14" s="5" t="s">
        <v>404</v>
      </c>
      <c r="D14" s="4" t="s">
        <v>211</v>
      </c>
      <c r="E14" s="4" t="s">
        <v>289</v>
      </c>
      <c r="F14" s="6">
        <v>2255108</v>
      </c>
      <c r="G14" s="6">
        <v>348427.9</v>
      </c>
      <c r="H14" s="6">
        <v>0</v>
      </c>
      <c r="I14" s="8">
        <f t="shared" si="0"/>
        <v>2603535.9</v>
      </c>
      <c r="J14" s="14">
        <v>1659107.55</v>
      </c>
      <c r="K14" s="14">
        <v>12404.77</v>
      </c>
      <c r="L14" s="12"/>
    </row>
    <row r="15" spans="1:12" x14ac:dyDescent="0.3">
      <c r="A15" s="5" t="s">
        <v>5</v>
      </c>
      <c r="B15" s="5" t="s">
        <v>354</v>
      </c>
      <c r="C15" s="5" t="s">
        <v>405</v>
      </c>
      <c r="D15" s="4" t="s">
        <v>213</v>
      </c>
      <c r="E15" s="4" t="s">
        <v>291</v>
      </c>
      <c r="F15" s="6">
        <v>1691903</v>
      </c>
      <c r="G15" s="6">
        <v>244335.65</v>
      </c>
      <c r="H15" s="6">
        <v>0</v>
      </c>
      <c r="I15" s="8">
        <f t="shared" si="0"/>
        <v>1936238.65</v>
      </c>
      <c r="J15" s="14">
        <v>1249311.4099999999</v>
      </c>
      <c r="K15" s="14">
        <v>9945</v>
      </c>
      <c r="L15" s="12"/>
    </row>
    <row r="16" spans="1:12" x14ac:dyDescent="0.3">
      <c r="A16" s="5" t="s">
        <v>5</v>
      </c>
      <c r="B16" s="5" t="s">
        <v>355</v>
      </c>
      <c r="C16" s="5" t="s">
        <v>406</v>
      </c>
      <c r="D16" s="4" t="s">
        <v>382</v>
      </c>
      <c r="E16" s="4" t="s">
        <v>391</v>
      </c>
      <c r="F16" s="6">
        <v>1129015</v>
      </c>
      <c r="G16" s="6">
        <v>140302.35999999999</v>
      </c>
      <c r="H16" s="6">
        <v>0</v>
      </c>
      <c r="I16" s="8">
        <f t="shared" si="0"/>
        <v>1269317.3599999999</v>
      </c>
      <c r="J16" s="14">
        <v>670251.30000000005</v>
      </c>
      <c r="K16" s="14">
        <v>6170.62</v>
      </c>
      <c r="L16" s="12"/>
    </row>
    <row r="17" spans="1:12" x14ac:dyDescent="0.3">
      <c r="A17" s="5" t="s">
        <v>5</v>
      </c>
      <c r="B17" s="5" t="s">
        <v>356</v>
      </c>
      <c r="C17" s="5" t="s">
        <v>407</v>
      </c>
      <c r="D17" s="4" t="s">
        <v>217</v>
      </c>
      <c r="E17" s="4" t="s">
        <v>295</v>
      </c>
      <c r="F17" s="6">
        <v>1189853</v>
      </c>
      <c r="G17" s="6">
        <v>151546.62</v>
      </c>
      <c r="H17" s="6">
        <v>0</v>
      </c>
      <c r="I17" s="8">
        <f t="shared" si="0"/>
        <v>1341399.6200000001</v>
      </c>
      <c r="J17" s="14">
        <v>718887.79999999993</v>
      </c>
      <c r="K17" s="14">
        <v>6507.02</v>
      </c>
      <c r="L17" s="12"/>
    </row>
    <row r="18" spans="1:12" x14ac:dyDescent="0.3">
      <c r="A18" s="5" t="s">
        <v>5</v>
      </c>
      <c r="B18" s="5" t="s">
        <v>357</v>
      </c>
      <c r="C18" s="5" t="s">
        <v>408</v>
      </c>
      <c r="D18" s="4" t="s">
        <v>429</v>
      </c>
      <c r="E18" s="4" t="s">
        <v>296</v>
      </c>
      <c r="F18" s="6">
        <v>2215763</v>
      </c>
      <c r="G18" s="6">
        <v>341156.11</v>
      </c>
      <c r="H18" s="6">
        <v>0</v>
      </c>
      <c r="I18" s="8">
        <f t="shared" si="0"/>
        <v>2556919.11</v>
      </c>
      <c r="J18" s="14">
        <v>1738872.45</v>
      </c>
      <c r="K18" s="14">
        <v>12870.19</v>
      </c>
      <c r="L18" s="12"/>
    </row>
    <row r="19" spans="1:12" x14ac:dyDescent="0.3">
      <c r="A19" s="5" t="s">
        <v>5</v>
      </c>
      <c r="B19" s="5" t="s">
        <v>358</v>
      </c>
      <c r="C19" s="5" t="s">
        <v>409</v>
      </c>
      <c r="D19" s="4" t="s">
        <v>220</v>
      </c>
      <c r="E19" s="4" t="s">
        <v>298</v>
      </c>
      <c r="F19" s="6">
        <v>1766723</v>
      </c>
      <c r="G19" s="6">
        <v>258163.76</v>
      </c>
      <c r="H19" s="6">
        <v>0</v>
      </c>
      <c r="I19" s="8">
        <f t="shared" si="0"/>
        <v>2024886.76</v>
      </c>
      <c r="J19" s="14">
        <v>1253326.1399999999</v>
      </c>
      <c r="K19" s="14">
        <v>9969.74</v>
      </c>
      <c r="L19" s="12"/>
    </row>
    <row r="20" spans="1:12" x14ac:dyDescent="0.3">
      <c r="A20" s="5" t="s">
        <v>6</v>
      </c>
      <c r="B20" s="5" t="s">
        <v>359</v>
      </c>
      <c r="C20" s="5" t="s">
        <v>410</v>
      </c>
      <c r="D20" s="4" t="s">
        <v>222</v>
      </c>
      <c r="E20" s="4" t="s">
        <v>300</v>
      </c>
      <c r="F20" s="6">
        <v>1905762.69</v>
      </c>
      <c r="G20" s="6">
        <v>106446</v>
      </c>
      <c r="H20" s="6">
        <v>0</v>
      </c>
      <c r="I20" s="8">
        <f t="shared" si="0"/>
        <v>2012208.69</v>
      </c>
      <c r="J20" s="14">
        <v>1104670</v>
      </c>
      <c r="K20" s="14">
        <v>9043.39</v>
      </c>
      <c r="L20" s="12"/>
    </row>
    <row r="21" spans="1:12" x14ac:dyDescent="0.3">
      <c r="A21" s="5" t="s">
        <v>6</v>
      </c>
      <c r="B21" s="5" t="s">
        <v>360</v>
      </c>
      <c r="C21" s="5" t="s">
        <v>411</v>
      </c>
      <c r="D21" s="4" t="s">
        <v>226</v>
      </c>
      <c r="E21" s="4" t="s">
        <v>304</v>
      </c>
      <c r="F21" s="6">
        <v>2992753.22</v>
      </c>
      <c r="G21" s="6">
        <v>279188</v>
      </c>
      <c r="H21" s="6">
        <v>0</v>
      </c>
      <c r="I21" s="8">
        <f t="shared" si="0"/>
        <v>3271941.22</v>
      </c>
      <c r="J21" s="14">
        <v>1802727.64</v>
      </c>
      <c r="K21" s="14">
        <v>13240.07</v>
      </c>
      <c r="L21" s="12"/>
    </row>
    <row r="22" spans="1:12" x14ac:dyDescent="0.3">
      <c r="A22" s="5" t="s">
        <v>7</v>
      </c>
      <c r="B22" s="5" t="s">
        <v>361</v>
      </c>
      <c r="C22" s="5" t="s">
        <v>412</v>
      </c>
      <c r="D22" s="4" t="s">
        <v>383</v>
      </c>
      <c r="E22" s="4" t="s">
        <v>392</v>
      </c>
      <c r="F22" s="6">
        <v>3099889</v>
      </c>
      <c r="G22" s="6">
        <v>316210</v>
      </c>
      <c r="H22" s="6">
        <v>0</v>
      </c>
      <c r="I22" s="8">
        <f t="shared" si="0"/>
        <v>3416099</v>
      </c>
      <c r="J22" s="14">
        <v>3251149.59</v>
      </c>
      <c r="K22" s="14">
        <v>21155.09</v>
      </c>
      <c r="L22" s="12"/>
    </row>
    <row r="23" spans="1:12" x14ac:dyDescent="0.3">
      <c r="A23" s="5" t="s">
        <v>7</v>
      </c>
      <c r="B23" s="5" t="s">
        <v>362</v>
      </c>
      <c r="C23" s="5" t="s">
        <v>413</v>
      </c>
      <c r="D23" s="4" t="s">
        <v>384</v>
      </c>
      <c r="E23" s="4" t="s">
        <v>393</v>
      </c>
      <c r="F23" s="6">
        <v>2199889</v>
      </c>
      <c r="G23" s="6">
        <v>316210</v>
      </c>
      <c r="H23" s="6">
        <v>0</v>
      </c>
      <c r="I23" s="8">
        <f t="shared" si="0"/>
        <v>2516099</v>
      </c>
      <c r="J23" s="14">
        <v>1972391.9900000002</v>
      </c>
      <c r="K23" s="14">
        <v>14212.05</v>
      </c>
      <c r="L23" s="12"/>
    </row>
    <row r="24" spans="1:12" x14ac:dyDescent="0.3">
      <c r="A24" s="5" t="s">
        <v>8</v>
      </c>
      <c r="B24" s="5" t="s">
        <v>363</v>
      </c>
      <c r="C24" s="5" t="s">
        <v>414</v>
      </c>
      <c r="D24" s="4" t="s">
        <v>385</v>
      </c>
      <c r="E24" s="4" t="s">
        <v>394</v>
      </c>
      <c r="F24" s="6">
        <v>2602216</v>
      </c>
      <c r="G24" s="6">
        <v>322000</v>
      </c>
      <c r="H24" s="6">
        <v>0</v>
      </c>
      <c r="I24" s="8">
        <f t="shared" si="0"/>
        <v>2924216</v>
      </c>
      <c r="J24" s="14">
        <v>1930447.28</v>
      </c>
      <c r="K24" s="14">
        <v>15876.31</v>
      </c>
      <c r="L24" s="12"/>
    </row>
    <row r="25" spans="1:12" x14ac:dyDescent="0.3">
      <c r="A25" s="5" t="s">
        <v>8</v>
      </c>
      <c r="B25" s="5" t="s">
        <v>364</v>
      </c>
      <c r="C25" s="5" t="s">
        <v>415</v>
      </c>
      <c r="D25" s="4" t="s">
        <v>238</v>
      </c>
      <c r="E25" s="4" t="s">
        <v>317</v>
      </c>
      <c r="F25" s="6">
        <v>2627889</v>
      </c>
      <c r="G25" s="6">
        <v>328000</v>
      </c>
      <c r="H25" s="6">
        <v>0</v>
      </c>
      <c r="I25" s="8">
        <f t="shared" si="0"/>
        <v>2955889</v>
      </c>
      <c r="J25" s="14">
        <v>1831121.83</v>
      </c>
      <c r="K25" s="14">
        <v>15102.6</v>
      </c>
      <c r="L25" s="12"/>
    </row>
    <row r="26" spans="1:12" x14ac:dyDescent="0.3">
      <c r="A26" s="5" t="s">
        <v>8</v>
      </c>
      <c r="B26" s="5" t="s">
        <v>365</v>
      </c>
      <c r="C26" s="5" t="s">
        <v>416</v>
      </c>
      <c r="D26" s="4" t="s">
        <v>243</v>
      </c>
      <c r="E26" s="4" t="s">
        <v>322</v>
      </c>
      <c r="F26" s="6">
        <v>2049388.12</v>
      </c>
      <c r="G26" s="6">
        <v>296000</v>
      </c>
      <c r="H26" s="6">
        <v>0</v>
      </c>
      <c r="I26" s="8">
        <f t="shared" si="0"/>
        <v>2345388.12</v>
      </c>
      <c r="J26" s="14">
        <v>1419631.78</v>
      </c>
      <c r="K26" s="14">
        <v>12728.66</v>
      </c>
      <c r="L26" s="12"/>
    </row>
    <row r="27" spans="1:12" x14ac:dyDescent="0.3">
      <c r="A27" s="5" t="s">
        <v>8</v>
      </c>
      <c r="B27" s="5" t="s">
        <v>366</v>
      </c>
      <c r="C27" s="5" t="s">
        <v>417</v>
      </c>
      <c r="D27" s="4" t="s">
        <v>244</v>
      </c>
      <c r="E27" s="4" t="s">
        <v>323</v>
      </c>
      <c r="F27" s="6">
        <v>2892843.88</v>
      </c>
      <c r="G27" s="6">
        <v>312000</v>
      </c>
      <c r="H27" s="6">
        <v>0</v>
      </c>
      <c r="I27" s="8">
        <f t="shared" si="0"/>
        <v>3204843.88</v>
      </c>
      <c r="J27" s="14">
        <v>2222540.5700000003</v>
      </c>
      <c r="K27" s="14">
        <v>17875.990000000002</v>
      </c>
      <c r="L27" s="12"/>
    </row>
    <row r="28" spans="1:12" x14ac:dyDescent="0.3">
      <c r="A28" s="5" t="s">
        <v>9</v>
      </c>
      <c r="B28" s="5" t="s">
        <v>367</v>
      </c>
      <c r="C28" s="5" t="s">
        <v>418</v>
      </c>
      <c r="D28" s="4" t="s">
        <v>246</v>
      </c>
      <c r="E28" s="4" t="s">
        <v>325</v>
      </c>
      <c r="F28" s="6">
        <v>2120692</v>
      </c>
      <c r="G28" s="6">
        <v>263999.78000000003</v>
      </c>
      <c r="H28" s="6">
        <v>0</v>
      </c>
      <c r="I28" s="8">
        <f t="shared" si="0"/>
        <v>2384691.7800000003</v>
      </c>
      <c r="J28" s="14">
        <v>1160789.67</v>
      </c>
      <c r="K28" s="14">
        <v>9365.64</v>
      </c>
      <c r="L28" s="12"/>
    </row>
    <row r="29" spans="1:12" x14ac:dyDescent="0.3">
      <c r="A29" s="5" t="s">
        <v>9</v>
      </c>
      <c r="B29" s="5" t="s">
        <v>368</v>
      </c>
      <c r="C29" s="5" t="s">
        <v>419</v>
      </c>
      <c r="D29" s="4" t="s">
        <v>386</v>
      </c>
      <c r="E29" s="4" t="s">
        <v>395</v>
      </c>
      <c r="F29" s="6">
        <v>1943129</v>
      </c>
      <c r="G29" s="6">
        <v>242000</v>
      </c>
      <c r="H29" s="6">
        <v>0</v>
      </c>
      <c r="I29" s="8">
        <f t="shared" si="0"/>
        <v>2185129</v>
      </c>
      <c r="J29" s="14">
        <v>1382091.6099999999</v>
      </c>
      <c r="K29" s="14">
        <v>10755.95</v>
      </c>
      <c r="L29" s="12"/>
    </row>
    <row r="30" spans="1:12" x14ac:dyDescent="0.3">
      <c r="A30" s="5" t="s">
        <v>9</v>
      </c>
      <c r="B30" s="5" t="s">
        <v>369</v>
      </c>
      <c r="C30" s="5" t="s">
        <v>420</v>
      </c>
      <c r="D30" s="4" t="s">
        <v>250</v>
      </c>
      <c r="E30" s="4" t="s">
        <v>329</v>
      </c>
      <c r="F30" s="6">
        <v>2048692</v>
      </c>
      <c r="G30" s="6">
        <v>263999.78000000003</v>
      </c>
      <c r="H30" s="6">
        <v>0</v>
      </c>
      <c r="I30" s="8">
        <f t="shared" si="0"/>
        <v>2312691.7800000003</v>
      </c>
      <c r="J30" s="14">
        <v>1439676.49</v>
      </c>
      <c r="K30" s="14">
        <v>11103.21</v>
      </c>
      <c r="L30" s="12"/>
    </row>
    <row r="31" spans="1:12" x14ac:dyDescent="0.3">
      <c r="A31" s="5" t="s">
        <v>9</v>
      </c>
      <c r="B31" s="5" t="s">
        <v>370</v>
      </c>
      <c r="C31" s="5" t="s">
        <v>421</v>
      </c>
      <c r="D31" s="4" t="s">
        <v>253</v>
      </c>
      <c r="E31" s="4" t="s">
        <v>396</v>
      </c>
      <c r="F31" s="6">
        <v>2048692</v>
      </c>
      <c r="G31" s="6">
        <v>263999.78000000003</v>
      </c>
      <c r="H31" s="6">
        <v>0</v>
      </c>
      <c r="I31" s="8">
        <f t="shared" si="0"/>
        <v>2312691.7800000003</v>
      </c>
      <c r="J31" s="14">
        <v>1439989.47</v>
      </c>
      <c r="K31" s="14">
        <v>11105.09</v>
      </c>
      <c r="L31" s="12"/>
    </row>
    <row r="32" spans="1:12" x14ac:dyDescent="0.3">
      <c r="A32" s="5" t="s">
        <v>9</v>
      </c>
      <c r="B32" s="5" t="s">
        <v>371</v>
      </c>
      <c r="C32" s="5" t="s">
        <v>422</v>
      </c>
      <c r="D32" s="4" t="s">
        <v>256</v>
      </c>
      <c r="E32" s="4" t="s">
        <v>335</v>
      </c>
      <c r="F32" s="6">
        <v>2048692</v>
      </c>
      <c r="G32" s="6">
        <v>263999.78000000003</v>
      </c>
      <c r="H32" s="6">
        <v>0</v>
      </c>
      <c r="I32" s="8">
        <f t="shared" si="0"/>
        <v>2312691.7800000003</v>
      </c>
      <c r="J32" s="14">
        <v>1605678.38</v>
      </c>
      <c r="K32" s="14">
        <v>12090.83</v>
      </c>
      <c r="L32" s="12"/>
    </row>
    <row r="33" spans="1:12" x14ac:dyDescent="0.3">
      <c r="A33" s="5" t="s">
        <v>9</v>
      </c>
      <c r="B33" s="5" t="s">
        <v>372</v>
      </c>
      <c r="C33" s="5" t="s">
        <v>423</v>
      </c>
      <c r="D33" s="4" t="s">
        <v>257</v>
      </c>
      <c r="E33" s="4" t="s">
        <v>336</v>
      </c>
      <c r="F33" s="6">
        <v>1943129</v>
      </c>
      <c r="G33" s="6">
        <v>242000</v>
      </c>
      <c r="H33" s="6">
        <v>0</v>
      </c>
      <c r="I33" s="8">
        <f t="shared" si="0"/>
        <v>2185129</v>
      </c>
      <c r="J33" s="14">
        <v>1509054.72</v>
      </c>
      <c r="K33" s="14">
        <v>11518.32</v>
      </c>
      <c r="L33" s="12"/>
    </row>
    <row r="34" spans="1:12" x14ac:dyDescent="0.3">
      <c r="A34" s="5" t="s">
        <v>338</v>
      </c>
      <c r="B34" s="5" t="s">
        <v>373</v>
      </c>
      <c r="C34" s="5" t="s">
        <v>424</v>
      </c>
      <c r="D34" s="4" t="s">
        <v>387</v>
      </c>
      <c r="E34" s="4" t="s">
        <v>258</v>
      </c>
      <c r="F34" s="6">
        <v>8897205.8200000003</v>
      </c>
      <c r="G34" s="6">
        <v>0</v>
      </c>
      <c r="H34" s="6">
        <v>0</v>
      </c>
      <c r="I34" s="8">
        <f t="shared" si="0"/>
        <v>8897205.8200000003</v>
      </c>
      <c r="J34" s="14">
        <v>5394935.6299999999</v>
      </c>
      <c r="K34" s="14">
        <v>36968.22</v>
      </c>
      <c r="L34" s="12"/>
    </row>
    <row r="35" spans="1:12" x14ac:dyDescent="0.3">
      <c r="A35" s="5" t="s">
        <v>339</v>
      </c>
      <c r="B35" s="5" t="s">
        <v>374</v>
      </c>
      <c r="C35" s="5" t="s">
        <v>428</v>
      </c>
      <c r="D35" s="4" t="s">
        <v>397</v>
      </c>
      <c r="E35" s="4" t="s">
        <v>258</v>
      </c>
      <c r="F35" s="6">
        <v>1036447</v>
      </c>
      <c r="G35" s="6">
        <v>242528</v>
      </c>
      <c r="H35" s="6">
        <v>0</v>
      </c>
      <c r="I35" s="8">
        <f t="shared" si="0"/>
        <v>1278975</v>
      </c>
      <c r="J35" s="14">
        <v>468000</v>
      </c>
      <c r="K35" s="14">
        <v>4627.26</v>
      </c>
      <c r="L35" s="12"/>
    </row>
    <row r="36" spans="1:12" x14ac:dyDescent="0.3">
      <c r="A36" s="5" t="s">
        <v>340</v>
      </c>
      <c r="B36" s="5" t="s">
        <v>375</v>
      </c>
      <c r="C36" s="5" t="s">
        <v>425</v>
      </c>
      <c r="D36" s="4" t="s">
        <v>388</v>
      </c>
      <c r="E36" s="4" t="s">
        <v>258</v>
      </c>
      <c r="F36" s="6">
        <v>5292921</v>
      </c>
      <c r="G36" s="6">
        <v>750000</v>
      </c>
      <c r="H36" s="6">
        <v>0</v>
      </c>
      <c r="I36" s="8">
        <f t="shared" si="0"/>
        <v>6042921</v>
      </c>
      <c r="J36" s="14">
        <v>5189410.54</v>
      </c>
      <c r="K36" s="14">
        <v>30852.53</v>
      </c>
      <c r="L36" s="12"/>
    </row>
    <row r="37" spans="1:12" x14ac:dyDescent="0.3">
      <c r="F37" s="7">
        <f t="shared" ref="F37:I37" si="1">SUBTOTAL(9,F2:F36)</f>
        <v>86451477.169999987</v>
      </c>
      <c r="G37" s="7">
        <f t="shared" si="1"/>
        <v>9903993.5199999996</v>
      </c>
      <c r="H37" s="7">
        <f t="shared" si="1"/>
        <v>10419633.68</v>
      </c>
      <c r="I37" s="7">
        <f t="shared" si="1"/>
        <v>106775104.37</v>
      </c>
      <c r="J37" s="7"/>
      <c r="K37" s="7"/>
    </row>
  </sheetData>
  <autoFilter ref="A1:L36" xr:uid="{C1E48B48-A5A3-44A7-8C51-8A032A1D1ADC}"/>
  <dataValidations count="1">
    <dataValidation type="list" allowBlank="1" showInputMessage="1" showErrorMessage="1" sqref="L2:L36" xr:uid="{650E86D5-9B6D-4689-A178-6E2FB4F848F7}">
      <formula1>"✔"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Case della Comunità</vt:lpstr>
      <vt:lpstr>Ospedali di Comunità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Passero, Marco</cp:lastModifiedBy>
  <dcterms:created xsi:type="dcterms:W3CDTF">2024-03-06T08:13:22Z</dcterms:created>
  <dcterms:modified xsi:type="dcterms:W3CDTF">2025-06-23T17:10:18Z</dcterms:modified>
</cp:coreProperties>
</file>